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Ozhegova\Desktop\!ТАРИФЫ!\Тарифы 2023\Тюмень\"/>
    </mc:Choice>
  </mc:AlternateContent>
  <bookViews>
    <workbookView xWindow="-120" yWindow="-120" windowWidth="29040" windowHeight="15840" tabRatio="779" firstSheet="6" activeTab="6"/>
  </bookViews>
  <sheets>
    <sheet name="Тюмень- Усть-Тавда 1 кл" sheetId="12" state="hidden" r:id="rId1"/>
    <sheet name="Тюмень- Усть-Тавда2кл" sheetId="16" state="hidden" r:id="rId2"/>
    <sheet name="Тюмень- Усть-Тавда3кл " sheetId="17" state="hidden" r:id="rId3"/>
    <sheet name=" Усть-Тавда- Тобольск 1кл  " sheetId="18" state="hidden" r:id="rId4"/>
    <sheet name=" Усть-Тавда- Тобольск 2кл   " sheetId="19" state="hidden" r:id="rId5"/>
    <sheet name=" Усть-Тавда- Тобольск 3кл   " sheetId="20" state="hidden" r:id="rId6"/>
    <sheet name="Тюмень- Тобольск 1 кл " sheetId="21" r:id="rId7"/>
    <sheet name="Тюмень- Тобольск 2 кл " sheetId="24" r:id="rId8"/>
    <sheet name="Тюмень- Тобольск 3 кл" sheetId="25" r:id="rId9"/>
  </sheets>
  <definedNames>
    <definedName name="_xlnm.Print_Area" localSheetId="3">' Усть-Тавда- Тобольск 1кл  '!$A$1:$P$42</definedName>
    <definedName name="_xlnm.Print_Area" localSheetId="4">' Усть-Тавда- Тобольск 2кл   '!$A$1:$P$41</definedName>
    <definedName name="_xlnm.Print_Area" localSheetId="5">' Усть-Тавда- Тобольск 3кл   '!$A$1:$P$42</definedName>
    <definedName name="_xlnm.Print_Area" localSheetId="6">'Тюмень- Тобольск 1 кл '!$A$1:$AD$41</definedName>
    <definedName name="_xlnm.Print_Area" localSheetId="7">'Тюмень- Тобольск 2 кл '!$A$1:$AD$41</definedName>
    <definedName name="_xlnm.Print_Area" localSheetId="8">'Тюмень- Тобольск 3 кл'!$A$1:$AD$41</definedName>
    <definedName name="_xlnm.Print_Area" localSheetId="0">'Тюмень- Усть-Тавда 1 кл'!$A$1:$W$51</definedName>
    <definedName name="_xlnm.Print_Area" localSheetId="1">'Тюмень- Усть-Тавда2кл'!$A$1:$W$50</definedName>
    <definedName name="_xlnm.Print_Area" localSheetId="2">'Тюмень- Усть-Тавда3кл '!$A$1:$W$49</definedName>
  </definedNames>
  <calcPr calcId="162913"/>
</workbook>
</file>

<file path=xl/calcChain.xml><?xml version="1.0" encoding="utf-8"?>
<calcChain xmlns="http://schemas.openxmlformats.org/spreadsheetml/2006/main">
  <c r="Z5" i="24" l="1"/>
  <c r="Z3" i="24"/>
  <c r="Z21" i="25" l="1"/>
  <c r="R28" i="21"/>
  <c r="Q27" i="21"/>
  <c r="AB17" i="25"/>
  <c r="AC17" i="24" l="1"/>
  <c r="U23" i="21" l="1"/>
  <c r="Z5" i="25"/>
  <c r="A11" i="24"/>
  <c r="A11" i="25" s="1"/>
  <c r="AB29" i="25" l="1"/>
  <c r="AA29" i="25"/>
  <c r="Z29" i="25"/>
  <c r="Y29" i="25"/>
  <c r="X29" i="25"/>
  <c r="W29" i="25"/>
  <c r="V29" i="25"/>
  <c r="U29" i="25"/>
  <c r="T29" i="25"/>
  <c r="S29" i="25"/>
  <c r="R29" i="25"/>
  <c r="Q29" i="25"/>
  <c r="AC28" i="25"/>
  <c r="AA28" i="25"/>
  <c r="Z28" i="25"/>
  <c r="Y28" i="25"/>
  <c r="X28" i="25"/>
  <c r="W28" i="25"/>
  <c r="V28" i="25"/>
  <c r="U28" i="25"/>
  <c r="T28" i="25"/>
  <c r="S28" i="25"/>
  <c r="R28" i="25"/>
  <c r="Q28" i="25"/>
  <c r="AC27" i="25"/>
  <c r="AB27" i="25"/>
  <c r="Z27" i="25"/>
  <c r="Y27" i="25"/>
  <c r="X27" i="25"/>
  <c r="W27" i="25"/>
  <c r="V27" i="25"/>
  <c r="U27" i="25"/>
  <c r="T27" i="25"/>
  <c r="S27" i="25"/>
  <c r="R27" i="25"/>
  <c r="Q27" i="25"/>
  <c r="AC26" i="25"/>
  <c r="AB26" i="25"/>
  <c r="AA26" i="25"/>
  <c r="Y26" i="25"/>
  <c r="X26" i="25"/>
  <c r="W26" i="25"/>
  <c r="V26" i="25"/>
  <c r="U26" i="25"/>
  <c r="T26" i="25"/>
  <c r="S26" i="25"/>
  <c r="R26" i="25"/>
  <c r="Q26" i="25"/>
  <c r="AC25" i="25"/>
  <c r="AB25" i="25"/>
  <c r="AA25" i="25"/>
  <c r="Z25" i="25"/>
  <c r="X25" i="25"/>
  <c r="W25" i="25"/>
  <c r="V25" i="25"/>
  <c r="U25" i="25"/>
  <c r="T25" i="25"/>
  <c r="S25" i="25"/>
  <c r="R25" i="25"/>
  <c r="Q25" i="25"/>
  <c r="AC24" i="25"/>
  <c r="AB24" i="25"/>
  <c r="AA24" i="25"/>
  <c r="Z24" i="25"/>
  <c r="Y24" i="25"/>
  <c r="W24" i="25"/>
  <c r="V24" i="25"/>
  <c r="U24" i="25"/>
  <c r="T24" i="25"/>
  <c r="S24" i="25"/>
  <c r="R24" i="25"/>
  <c r="Q24" i="25"/>
  <c r="AC23" i="25"/>
  <c r="AB23" i="25"/>
  <c r="AA23" i="25"/>
  <c r="Z23" i="25"/>
  <c r="Y23" i="25"/>
  <c r="X23" i="25"/>
  <c r="V23" i="25"/>
  <c r="U23" i="25"/>
  <c r="T23" i="25"/>
  <c r="S23" i="25"/>
  <c r="R23" i="25"/>
  <c r="Q23" i="25"/>
  <c r="AC22" i="25"/>
  <c r="AB22" i="25"/>
  <c r="AA22" i="25"/>
  <c r="Z22" i="25"/>
  <c r="Y22" i="25"/>
  <c r="X22" i="25"/>
  <c r="W22" i="25"/>
  <c r="U22" i="25"/>
  <c r="T22" i="25"/>
  <c r="S22" i="25"/>
  <c r="R22" i="25"/>
  <c r="Q22" i="25"/>
  <c r="AC21" i="25"/>
  <c r="AB21" i="25"/>
  <c r="AA21" i="25"/>
  <c r="Y21" i="25"/>
  <c r="X21" i="25"/>
  <c r="W21" i="25"/>
  <c r="V21" i="25"/>
  <c r="T21" i="25"/>
  <c r="S21" i="25"/>
  <c r="R21" i="25"/>
  <c r="Q21" i="25"/>
  <c r="AC20" i="25"/>
  <c r="AB20" i="25"/>
  <c r="AA20" i="25"/>
  <c r="Z20" i="25"/>
  <c r="Y20" i="25"/>
  <c r="X20" i="25"/>
  <c r="W20" i="25"/>
  <c r="V20" i="25"/>
  <c r="U20" i="25"/>
  <c r="S20" i="25"/>
  <c r="R20" i="25"/>
  <c r="Q20" i="25"/>
  <c r="AC19" i="25"/>
  <c r="AB19" i="25"/>
  <c r="AA19" i="25"/>
  <c r="Z19" i="25"/>
  <c r="Y19" i="25"/>
  <c r="X19" i="25"/>
  <c r="W19" i="25"/>
  <c r="V19" i="25"/>
  <c r="U19" i="25"/>
  <c r="T19" i="25"/>
  <c r="R19" i="25"/>
  <c r="Q19" i="25"/>
  <c r="AC18" i="25"/>
  <c r="AB18" i="25"/>
  <c r="AA18" i="25"/>
  <c r="Z18" i="25"/>
  <c r="Y18" i="25"/>
  <c r="X18" i="25"/>
  <c r="W18" i="25"/>
  <c r="V18" i="25"/>
  <c r="U18" i="25"/>
  <c r="T18" i="25"/>
  <c r="S18" i="25"/>
  <c r="Q18" i="25"/>
  <c r="AC17" i="25"/>
  <c r="AA17" i="25"/>
  <c r="Z17" i="25"/>
  <c r="Y17" i="25"/>
  <c r="X17" i="25"/>
  <c r="W17" i="25"/>
  <c r="V17" i="25"/>
  <c r="U17" i="25"/>
  <c r="T17" i="25"/>
  <c r="S17" i="25"/>
  <c r="R17" i="25"/>
  <c r="AB29" i="24"/>
  <c r="AA29" i="24"/>
  <c r="Z29" i="24"/>
  <c r="Y29" i="24"/>
  <c r="X29" i="24"/>
  <c r="W29" i="24"/>
  <c r="V29" i="24"/>
  <c r="U29" i="24"/>
  <c r="T29" i="24"/>
  <c r="S29" i="24"/>
  <c r="R29" i="24"/>
  <c r="Q29" i="24"/>
  <c r="AC28" i="24"/>
  <c r="AA28" i="24"/>
  <c r="Z28" i="24"/>
  <c r="Y28" i="24"/>
  <c r="X28" i="24"/>
  <c r="W28" i="24"/>
  <c r="V28" i="24"/>
  <c r="U28" i="24"/>
  <c r="T28" i="24"/>
  <c r="S28" i="24"/>
  <c r="R28" i="24"/>
  <c r="Q28" i="24"/>
  <c r="AC27" i="24"/>
  <c r="AB27" i="24"/>
  <c r="Z27" i="24"/>
  <c r="Y27" i="24"/>
  <c r="X27" i="24"/>
  <c r="W27" i="24"/>
  <c r="V27" i="24"/>
  <c r="U27" i="24"/>
  <c r="T27" i="24"/>
  <c r="S27" i="24"/>
  <c r="R27" i="24"/>
  <c r="Q27" i="24"/>
  <c r="AC26" i="24"/>
  <c r="AB26" i="24"/>
  <c r="AA26" i="24"/>
  <c r="Y26" i="24"/>
  <c r="X26" i="24"/>
  <c r="W26" i="24"/>
  <c r="V26" i="24"/>
  <c r="U26" i="24"/>
  <c r="T26" i="24"/>
  <c r="S26" i="24"/>
  <c r="R26" i="24"/>
  <c r="Q26" i="24"/>
  <c r="AC25" i="24"/>
  <c r="AB25" i="24"/>
  <c r="AA25" i="24"/>
  <c r="Z25" i="24"/>
  <c r="X25" i="24"/>
  <c r="W25" i="24"/>
  <c r="V25" i="24"/>
  <c r="U25" i="24"/>
  <c r="T25" i="24"/>
  <c r="S25" i="24"/>
  <c r="R25" i="24"/>
  <c r="Q25" i="24"/>
  <c r="AC24" i="24"/>
  <c r="AB24" i="24"/>
  <c r="AA24" i="24"/>
  <c r="Z24" i="24"/>
  <c r="Y24" i="24"/>
  <c r="W24" i="24"/>
  <c r="V24" i="24"/>
  <c r="U24" i="24"/>
  <c r="T24" i="24"/>
  <c r="S24" i="24"/>
  <c r="R24" i="24"/>
  <c r="Q24" i="24"/>
  <c r="AC23" i="24"/>
  <c r="AB23" i="24"/>
  <c r="AA23" i="24"/>
  <c r="Z23" i="24"/>
  <c r="Y23" i="24"/>
  <c r="X23" i="24"/>
  <c r="V23" i="24"/>
  <c r="U23" i="24"/>
  <c r="T23" i="24"/>
  <c r="S23" i="24"/>
  <c r="R23" i="24"/>
  <c r="Q23" i="24"/>
  <c r="AC22" i="24"/>
  <c r="AB22" i="24"/>
  <c r="AA22" i="24"/>
  <c r="Z22" i="24"/>
  <c r="Y22" i="24"/>
  <c r="X22" i="24"/>
  <c r="W22" i="24"/>
  <c r="U22" i="24"/>
  <c r="T22" i="24"/>
  <c r="S22" i="24"/>
  <c r="R22" i="24"/>
  <c r="Q22" i="24"/>
  <c r="AC21" i="24"/>
  <c r="AB21" i="24"/>
  <c r="AA21" i="24"/>
  <c r="Z21" i="24"/>
  <c r="Y21" i="24"/>
  <c r="X21" i="24"/>
  <c r="W21" i="24"/>
  <c r="V21" i="24"/>
  <c r="T21" i="24"/>
  <c r="S21" i="24"/>
  <c r="R21" i="24"/>
  <c r="Q21" i="24"/>
  <c r="AC20" i="24"/>
  <c r="AB20" i="24"/>
  <c r="AA20" i="24"/>
  <c r="Z20" i="24"/>
  <c r="Y20" i="24"/>
  <c r="X20" i="24"/>
  <c r="W20" i="24"/>
  <c r="V20" i="24"/>
  <c r="U20" i="24"/>
  <c r="S20" i="24"/>
  <c r="R20" i="24"/>
  <c r="Q20" i="24"/>
  <c r="AC19" i="24"/>
  <c r="AB19" i="24"/>
  <c r="AA19" i="24"/>
  <c r="Z19" i="24"/>
  <c r="Y19" i="24"/>
  <c r="X19" i="24"/>
  <c r="W19" i="24"/>
  <c r="V19" i="24"/>
  <c r="U19" i="24"/>
  <c r="T19" i="24"/>
  <c r="R19" i="24"/>
  <c r="Q19" i="24"/>
  <c r="AC18" i="24"/>
  <c r="AB18" i="24"/>
  <c r="AA18" i="24"/>
  <c r="Z18" i="24"/>
  <c r="Y18" i="24"/>
  <c r="X18" i="24"/>
  <c r="W18" i="24"/>
  <c r="V18" i="24"/>
  <c r="U18" i="24"/>
  <c r="T18" i="24"/>
  <c r="S18" i="24"/>
  <c r="Q18" i="24"/>
  <c r="AB17" i="24"/>
  <c r="AA17" i="24"/>
  <c r="Z17" i="24"/>
  <c r="Y17" i="24"/>
  <c r="X17" i="24"/>
  <c r="W17" i="24"/>
  <c r="V17" i="24"/>
  <c r="U17" i="24"/>
  <c r="T17" i="24"/>
  <c r="S17" i="24"/>
  <c r="R17" i="24"/>
  <c r="Q18" i="21"/>
  <c r="S18" i="21"/>
  <c r="T18" i="21"/>
  <c r="U18" i="21"/>
  <c r="V18" i="21"/>
  <c r="W18" i="21"/>
  <c r="X18" i="21"/>
  <c r="Y18" i="21"/>
  <c r="Z18" i="21"/>
  <c r="AA18" i="21"/>
  <c r="AB18" i="21"/>
  <c r="AC18" i="21"/>
  <c r="Q19" i="21"/>
  <c r="R19" i="21"/>
  <c r="T19" i="21"/>
  <c r="U19" i="21"/>
  <c r="V19" i="21"/>
  <c r="W19" i="21"/>
  <c r="X19" i="21"/>
  <c r="Y19" i="21"/>
  <c r="Z19" i="21"/>
  <c r="AA19" i="21"/>
  <c r="AB19" i="21"/>
  <c r="AC19" i="21"/>
  <c r="Q20" i="21"/>
  <c r="R20" i="21"/>
  <c r="S20" i="21"/>
  <c r="U20" i="21"/>
  <c r="V20" i="21"/>
  <c r="W20" i="21"/>
  <c r="X20" i="21"/>
  <c r="Y20" i="21"/>
  <c r="Z20" i="21"/>
  <c r="AA20" i="21"/>
  <c r="AB20" i="21"/>
  <c r="AC20" i="21"/>
  <c r="Q21" i="21"/>
  <c r="R21" i="21"/>
  <c r="S21" i="21"/>
  <c r="T21" i="21"/>
  <c r="V21" i="21"/>
  <c r="W21" i="21"/>
  <c r="X21" i="21"/>
  <c r="Y21" i="21"/>
  <c r="Z21" i="21"/>
  <c r="AA21" i="21"/>
  <c r="AB21" i="21"/>
  <c r="AC21" i="21"/>
  <c r="Q22" i="21"/>
  <c r="R22" i="21"/>
  <c r="S22" i="21"/>
  <c r="T22" i="21"/>
  <c r="U22" i="21"/>
  <c r="W22" i="21"/>
  <c r="X22" i="21"/>
  <c r="Y22" i="21"/>
  <c r="Z22" i="21"/>
  <c r="AA22" i="21"/>
  <c r="AB22" i="21"/>
  <c r="AC22" i="21"/>
  <c r="Q23" i="21"/>
  <c r="R23" i="21"/>
  <c r="S23" i="21"/>
  <c r="T23" i="21"/>
  <c r="V23" i="21"/>
  <c r="X23" i="21"/>
  <c r="Y23" i="21"/>
  <c r="Z23" i="21"/>
  <c r="AA23" i="21"/>
  <c r="AB23" i="21"/>
  <c r="AC23" i="21"/>
  <c r="Q24" i="21"/>
  <c r="R24" i="21"/>
  <c r="S24" i="21"/>
  <c r="T24" i="21"/>
  <c r="U24" i="21"/>
  <c r="V24" i="21"/>
  <c r="W24" i="21"/>
  <c r="Y24" i="21"/>
  <c r="Z24" i="21"/>
  <c r="AA24" i="21"/>
  <c r="AB24" i="21"/>
  <c r="AC24" i="21"/>
  <c r="Q25" i="21"/>
  <c r="R25" i="21"/>
  <c r="S25" i="21"/>
  <c r="T25" i="21"/>
  <c r="U25" i="21"/>
  <c r="V25" i="21"/>
  <c r="W25" i="21"/>
  <c r="X25" i="21"/>
  <c r="Z25" i="21"/>
  <c r="AA25" i="21"/>
  <c r="AB25" i="21"/>
  <c r="AC25" i="21"/>
  <c r="Q26" i="21"/>
  <c r="R26" i="21"/>
  <c r="S26" i="21"/>
  <c r="T26" i="21"/>
  <c r="U26" i="21"/>
  <c r="V26" i="21"/>
  <c r="W26" i="21"/>
  <c r="X26" i="21"/>
  <c r="Y26" i="21"/>
  <c r="AA26" i="21"/>
  <c r="AB26" i="21"/>
  <c r="AC26" i="21"/>
  <c r="R27" i="21"/>
  <c r="S27" i="21"/>
  <c r="T27" i="21"/>
  <c r="U27" i="21"/>
  <c r="V27" i="21"/>
  <c r="W27" i="21"/>
  <c r="X27" i="21"/>
  <c r="Y27" i="21"/>
  <c r="Z27" i="21"/>
  <c r="AB27" i="21"/>
  <c r="AC27" i="21"/>
  <c r="Q28" i="21"/>
  <c r="S28" i="21"/>
  <c r="T28" i="21"/>
  <c r="U28" i="21"/>
  <c r="V28" i="21"/>
  <c r="W28" i="21"/>
  <c r="X28" i="21"/>
  <c r="Y28" i="21"/>
  <c r="Z28" i="21"/>
  <c r="AA28" i="21"/>
  <c r="AC28" i="21"/>
  <c r="Q29" i="21"/>
  <c r="R29" i="21"/>
  <c r="S29" i="21"/>
  <c r="T29" i="21"/>
  <c r="U29" i="21"/>
  <c r="V29" i="21"/>
  <c r="W29" i="21"/>
  <c r="X29" i="21"/>
  <c r="Y29" i="21"/>
  <c r="Z29" i="21"/>
  <c r="AA29" i="21"/>
  <c r="AB29" i="21"/>
  <c r="R17" i="21"/>
  <c r="S17" i="21"/>
  <c r="T17" i="21"/>
  <c r="U17" i="21"/>
  <c r="V17" i="21"/>
  <c r="W17" i="21"/>
  <c r="X17" i="21"/>
  <c r="Y17" i="21"/>
  <c r="Z17" i="21"/>
  <c r="AA17" i="21"/>
  <c r="AB17" i="21"/>
  <c r="AC17" i="21"/>
  <c r="P19" i="19" l="1"/>
  <c r="P18" i="19"/>
  <c r="P18" i="17"/>
  <c r="Q18" i="12"/>
  <c r="R18" i="12"/>
  <c r="S18" i="12"/>
  <c r="T18" i="12"/>
  <c r="U18" i="12"/>
  <c r="V18" i="12"/>
  <c r="W18" i="12"/>
  <c r="P22" i="20"/>
  <c r="O22" i="20"/>
  <c r="N22" i="20"/>
  <c r="M22" i="20"/>
  <c r="L22" i="20"/>
  <c r="P21" i="20"/>
  <c r="O21" i="20"/>
  <c r="N21" i="20"/>
  <c r="M21" i="20"/>
  <c r="L21" i="20"/>
  <c r="P20" i="20"/>
  <c r="O20" i="20"/>
  <c r="N20" i="20"/>
  <c r="M20" i="20"/>
  <c r="L20" i="20"/>
  <c r="P19" i="20"/>
  <c r="O19" i="20"/>
  <c r="N19" i="20"/>
  <c r="M19" i="20"/>
  <c r="L19" i="20"/>
  <c r="P18" i="20"/>
  <c r="O18" i="20"/>
  <c r="N18" i="20"/>
  <c r="M18" i="20"/>
  <c r="L18" i="20"/>
  <c r="P22" i="19"/>
  <c r="O22" i="19"/>
  <c r="N22" i="19"/>
  <c r="M22" i="19"/>
  <c r="L22" i="19"/>
  <c r="P21" i="19"/>
  <c r="O21" i="19"/>
  <c r="N21" i="19"/>
  <c r="M21" i="19"/>
  <c r="L21" i="19"/>
  <c r="P20" i="19"/>
  <c r="O20" i="19"/>
  <c r="N20" i="19"/>
  <c r="M20" i="19"/>
  <c r="L20" i="19"/>
  <c r="O19" i="19"/>
  <c r="N19" i="19"/>
  <c r="M19" i="19"/>
  <c r="L19" i="19"/>
  <c r="O18" i="19"/>
  <c r="N18" i="19"/>
  <c r="M18" i="19"/>
  <c r="L18" i="19"/>
  <c r="P22" i="18"/>
  <c r="O22" i="18"/>
  <c r="N22" i="18"/>
  <c r="M22" i="18"/>
  <c r="L22" i="18"/>
  <c r="P21" i="18"/>
  <c r="O21" i="18"/>
  <c r="N21" i="18"/>
  <c r="M21" i="18"/>
  <c r="L21" i="18"/>
  <c r="P20" i="18"/>
  <c r="O20" i="18"/>
  <c r="N20" i="18"/>
  <c r="M20" i="18"/>
  <c r="L20" i="18"/>
  <c r="P19" i="18"/>
  <c r="O19" i="18"/>
  <c r="N19" i="18"/>
  <c r="M19" i="18"/>
  <c r="L19" i="18"/>
  <c r="P18" i="18"/>
  <c r="O18" i="18"/>
  <c r="N18" i="18"/>
  <c r="M18" i="18"/>
  <c r="L18" i="18"/>
  <c r="W26" i="17"/>
  <c r="V26" i="17"/>
  <c r="U26" i="17"/>
  <c r="T26" i="17"/>
  <c r="S26" i="17"/>
  <c r="R26" i="17"/>
  <c r="Q26" i="17"/>
  <c r="P26" i="17"/>
  <c r="O26" i="17"/>
  <c r="W25" i="17"/>
  <c r="V25" i="17"/>
  <c r="U25" i="17"/>
  <c r="T25" i="17"/>
  <c r="S25" i="17"/>
  <c r="R25" i="17"/>
  <c r="Q25" i="17"/>
  <c r="P25" i="17"/>
  <c r="O25" i="17"/>
  <c r="W24" i="17"/>
  <c r="V24" i="17"/>
  <c r="U24" i="17"/>
  <c r="T24" i="17"/>
  <c r="S24" i="17"/>
  <c r="R24" i="17"/>
  <c r="Q24" i="17"/>
  <c r="P24" i="17"/>
  <c r="O24" i="17"/>
  <c r="W23" i="17"/>
  <c r="V23" i="17"/>
  <c r="U23" i="17"/>
  <c r="T23" i="17"/>
  <c r="S23" i="17"/>
  <c r="R23" i="17"/>
  <c r="Q23" i="17"/>
  <c r="P23" i="17"/>
  <c r="O23" i="17"/>
  <c r="W22" i="17"/>
  <c r="V22" i="17"/>
  <c r="U22" i="17"/>
  <c r="T22" i="17"/>
  <c r="S22" i="17"/>
  <c r="R22" i="17"/>
  <c r="Q22" i="17"/>
  <c r="P22" i="17"/>
  <c r="O22" i="17"/>
  <c r="W21" i="17"/>
  <c r="V21" i="17"/>
  <c r="U21" i="17"/>
  <c r="T21" i="17"/>
  <c r="S21" i="17"/>
  <c r="R21" i="17"/>
  <c r="Q21" i="17"/>
  <c r="P21" i="17"/>
  <c r="O21" i="17"/>
  <c r="W20" i="17"/>
  <c r="V20" i="17"/>
  <c r="U20" i="17"/>
  <c r="T20" i="17"/>
  <c r="S20" i="17"/>
  <c r="R20" i="17"/>
  <c r="Q20" i="17"/>
  <c r="P20" i="17"/>
  <c r="O20" i="17"/>
  <c r="W19" i="17"/>
  <c r="V19" i="17"/>
  <c r="U19" i="17"/>
  <c r="T19" i="17"/>
  <c r="S19" i="17"/>
  <c r="R19" i="17"/>
  <c r="Q19" i="17"/>
  <c r="P19" i="17"/>
  <c r="O19" i="17"/>
  <c r="W18" i="17"/>
  <c r="V18" i="17"/>
  <c r="U18" i="17"/>
  <c r="T18" i="17"/>
  <c r="S18" i="17"/>
  <c r="R18" i="17"/>
  <c r="Q18" i="17"/>
  <c r="O18" i="17"/>
  <c r="W26" i="16"/>
  <c r="V26" i="16"/>
  <c r="U26" i="16"/>
  <c r="T26" i="16"/>
  <c r="S26" i="16"/>
  <c r="R26" i="16"/>
  <c r="Q26" i="16"/>
  <c r="P26" i="16"/>
  <c r="O26" i="16"/>
  <c r="W25" i="16"/>
  <c r="V25" i="16"/>
  <c r="U25" i="16"/>
  <c r="T25" i="16"/>
  <c r="S25" i="16"/>
  <c r="R25" i="16"/>
  <c r="Q25" i="16"/>
  <c r="P25" i="16"/>
  <c r="O25" i="16"/>
  <c r="W24" i="16"/>
  <c r="V24" i="16"/>
  <c r="U24" i="16"/>
  <c r="T24" i="16"/>
  <c r="S24" i="16"/>
  <c r="R24" i="16"/>
  <c r="Q24" i="16"/>
  <c r="P24" i="16"/>
  <c r="O24" i="16"/>
  <c r="W23" i="16"/>
  <c r="V23" i="16"/>
  <c r="U23" i="16"/>
  <c r="T23" i="16"/>
  <c r="S23" i="16"/>
  <c r="R23" i="16"/>
  <c r="Q23" i="16"/>
  <c r="P23" i="16"/>
  <c r="O23" i="16"/>
  <c r="W22" i="16"/>
  <c r="V22" i="16"/>
  <c r="U22" i="16"/>
  <c r="T22" i="16"/>
  <c r="S22" i="16"/>
  <c r="R22" i="16"/>
  <c r="Q22" i="16"/>
  <c r="P22" i="16"/>
  <c r="O22" i="16"/>
  <c r="W21" i="16"/>
  <c r="V21" i="16"/>
  <c r="U21" i="16"/>
  <c r="T21" i="16"/>
  <c r="S21" i="16"/>
  <c r="R21" i="16"/>
  <c r="Q21" i="16"/>
  <c r="P21" i="16"/>
  <c r="O21" i="16"/>
  <c r="W20" i="16"/>
  <c r="V20" i="16"/>
  <c r="U20" i="16"/>
  <c r="T20" i="16"/>
  <c r="S20" i="16"/>
  <c r="R20" i="16"/>
  <c r="Q20" i="16"/>
  <c r="P20" i="16"/>
  <c r="O20" i="16"/>
  <c r="W19" i="16"/>
  <c r="V19" i="16"/>
  <c r="U19" i="16"/>
  <c r="T19" i="16"/>
  <c r="S19" i="16"/>
  <c r="R19" i="16"/>
  <c r="Q19" i="16"/>
  <c r="P19" i="16"/>
  <c r="O19" i="16"/>
  <c r="W18" i="16"/>
  <c r="V18" i="16"/>
  <c r="U18" i="16"/>
  <c r="T18" i="16"/>
  <c r="S18" i="16"/>
  <c r="R18" i="16"/>
  <c r="Q18" i="16"/>
  <c r="P18" i="16"/>
  <c r="O18" i="16"/>
  <c r="W19" i="12"/>
  <c r="W20" i="12"/>
  <c r="W21" i="12"/>
  <c r="W22" i="12"/>
  <c r="W23" i="12"/>
  <c r="W24" i="12"/>
  <c r="W25" i="12"/>
  <c r="W26" i="12"/>
  <c r="V19" i="12"/>
  <c r="V20" i="12"/>
  <c r="V21" i="12"/>
  <c r="V22" i="12"/>
  <c r="V23" i="12"/>
  <c r="V24" i="12"/>
  <c r="V25" i="12"/>
  <c r="V26" i="12"/>
  <c r="U19" i="12"/>
  <c r="U20" i="12"/>
  <c r="U21" i="12"/>
  <c r="U22" i="12"/>
  <c r="U23" i="12"/>
  <c r="U24" i="12"/>
  <c r="U25" i="12"/>
  <c r="U26" i="12"/>
  <c r="T19" i="12"/>
  <c r="T20" i="12"/>
  <c r="T21" i="12"/>
  <c r="T22" i="12"/>
  <c r="T23" i="12"/>
  <c r="T24" i="12"/>
  <c r="T25" i="12"/>
  <c r="T26" i="12"/>
  <c r="S19" i="12"/>
  <c r="S20" i="12"/>
  <c r="S21" i="12"/>
  <c r="S22" i="12"/>
  <c r="S23" i="12"/>
  <c r="S24" i="12"/>
  <c r="S25" i="12"/>
  <c r="S26" i="12"/>
  <c r="R19" i="12"/>
  <c r="R20" i="12"/>
  <c r="R21" i="12"/>
  <c r="R22" i="12"/>
  <c r="R23" i="12"/>
  <c r="R24" i="12"/>
  <c r="R25" i="12"/>
  <c r="R26" i="12"/>
  <c r="Q19" i="12"/>
  <c r="Q20" i="12"/>
  <c r="Q21" i="12"/>
  <c r="Q22" i="12"/>
  <c r="Q23" i="12"/>
  <c r="Q24" i="12"/>
  <c r="Q25" i="12"/>
  <c r="Q26" i="12"/>
  <c r="P19" i="12"/>
  <c r="P20" i="12"/>
  <c r="P21" i="12"/>
  <c r="P22" i="12"/>
  <c r="P23" i="12"/>
  <c r="P24" i="12"/>
  <c r="P25" i="12"/>
  <c r="P26" i="12"/>
  <c r="O20" i="12"/>
  <c r="O21" i="12"/>
  <c r="O22" i="12"/>
  <c r="O23" i="12"/>
  <c r="O24" i="12"/>
  <c r="O25" i="12"/>
  <c r="O26" i="12"/>
  <c r="P18" i="12"/>
  <c r="O18" i="12"/>
</calcChain>
</file>

<file path=xl/sharedStrings.xml><?xml version="1.0" encoding="utf-8"?>
<sst xmlns="http://schemas.openxmlformats.org/spreadsheetml/2006/main" count="640" uniqueCount="53">
  <si>
    <t xml:space="preserve">ТАБЛИЦА </t>
  </si>
  <si>
    <t>УТВЕРЖДАЮ</t>
  </si>
  <si>
    <t>полный</t>
  </si>
  <si>
    <t>льготный</t>
  </si>
  <si>
    <t>детский</t>
  </si>
  <si>
    <t>Генеральный директор</t>
  </si>
  <si>
    <t>ТЮМЕНЬ</t>
  </si>
  <si>
    <t>ВОЙНОВКА</t>
  </si>
  <si>
    <t>ТЮМЕНЬ-СЕВЕРНАЯ</t>
  </si>
  <si>
    <t>ТУРИНСКИЙ</t>
  </si>
  <si>
    <t>ОСТ.ПУНКТ 57 КМ</t>
  </si>
  <si>
    <t>КАРТЫМСКАЯ</t>
  </si>
  <si>
    <t>ОСТ.ПУНКТ 80 КМ</t>
  </si>
  <si>
    <t>АБАЕВСКИЙ</t>
  </si>
  <si>
    <t>УСТЬ-ТАВДА</t>
  </si>
  <si>
    <t>АО "Свердловская пригородная компания"</t>
  </si>
  <si>
    <t>предельных максимальных тарифов на услуги перевозки пассажиров в пригородных поездах на локомотивной тяге на участке "Тюмень  -  Усть-Тавда", руб.</t>
  </si>
  <si>
    <t>В пассажирских вагонах 1 класса</t>
  </si>
  <si>
    <t>В пассажирских вагонах 2 класса</t>
  </si>
  <si>
    <t>В пассажирских вагонах 3 класса</t>
  </si>
  <si>
    <t>ОСТ.ПУНКТ 151 КМ</t>
  </si>
  <si>
    <t>СЕТОВО</t>
  </si>
  <si>
    <t>СУЗГУН</t>
  </si>
  <si>
    <t>ТОБОЛЬСК</t>
  </si>
  <si>
    <t>предельных максимальных тарифов на услуги перевозки пассажиров в пригородных поездах на локомотивной тяге на участке " Усть-Тавда - Тобольск", руб.</t>
  </si>
  <si>
    <t>(период действия с 01.01.2020 г.)</t>
  </si>
  <si>
    <t xml:space="preserve">Заместитель генерального директора </t>
  </si>
  <si>
    <t>по экономике и финансам</t>
  </si>
  <si>
    <t xml:space="preserve">  _______________ А.Ю.Величкин</t>
  </si>
  <si>
    <t>Начальник отдела "Аналитики и доходных поступлений"</t>
  </si>
  <si>
    <t xml:space="preserve">  _______________ О.Д.Зверева</t>
  </si>
  <si>
    <t>____________________  Р.В.Бараковских</t>
  </si>
  <si>
    <t xml:space="preserve">  ______________  Р.В.Бараковских</t>
  </si>
  <si>
    <t xml:space="preserve">  ___________________  Р.В.Бараковских</t>
  </si>
  <si>
    <t>предельных максимальных тарифов на услуги перевозки пассажиров в пригородных поездах на локомотивной тяге на участке "Тюмень  -  Тобольск", руб.</t>
  </si>
  <si>
    <t>Тюмень</t>
  </si>
  <si>
    <t>Войновка</t>
  </si>
  <si>
    <t>Тюмень Северная</t>
  </si>
  <si>
    <t>Туринский</t>
  </si>
  <si>
    <t>Ост. пункт 57 км</t>
  </si>
  <si>
    <t>Картымская</t>
  </si>
  <si>
    <t>Ост. пункт 80 км</t>
  </si>
  <si>
    <t>Абаевский</t>
  </si>
  <si>
    <t>Усть-Тавда</t>
  </si>
  <si>
    <t>Ост. пункт 151 км</t>
  </si>
  <si>
    <t>Сетово</t>
  </si>
  <si>
    <t>Сузгун</t>
  </si>
  <si>
    <t>Тобольск</t>
  </si>
  <si>
    <t xml:space="preserve"> -</t>
  </si>
  <si>
    <t>Начальник отдела расчетов за перевозки</t>
  </si>
  <si>
    <t>(период действия с 01.09.2023 г.)</t>
  </si>
  <si>
    <t>И.о. генерального директора</t>
  </si>
  <si>
    <t xml:space="preserve">  ______________  С.В.Андреев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</si>
</sst>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0.0"/>
    <numFmt numFmtId="166" formatCode="_-* #,##0_р_._-;\-* #,##0_р_._-;_-* &quot;-&quot;??_р_._-;_-@_-"/>
  </numFmts>
  <fonts count="23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 Cyr"/>
      <charset val="204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22"/>
      <name val="Times New Roman"/>
      <family val="1"/>
      <charset val="204"/>
    </font>
    <font>
      <sz val="22"/>
      <name val="Times New Roman"/>
      <family val="1"/>
      <charset val="204"/>
    </font>
    <font>
      <b/>
      <sz val="14"/>
      <name val="Times New Roman"/>
      <family val="1"/>
      <charset val="204"/>
    </font>
    <font>
      <sz val="22"/>
      <name val="Arial Cyr"/>
      <charset val="204"/>
    </font>
    <font>
      <sz val="10"/>
      <name val="Arial"/>
      <family val="2"/>
      <charset val="204"/>
    </font>
    <font>
      <sz val="10"/>
      <color indexed="9"/>
      <name val="Arial Cyr"/>
      <charset val="204"/>
    </font>
    <font>
      <sz val="8"/>
      <name val="Arial Cyr"/>
      <charset val="204"/>
    </font>
    <font>
      <sz val="18"/>
      <name val="Arial Cyr"/>
      <charset val="204"/>
    </font>
    <font>
      <b/>
      <sz val="18"/>
      <name val="Times New Roman"/>
      <family val="1"/>
      <charset val="204"/>
    </font>
    <font>
      <sz val="14"/>
      <name val="Arial Cyr"/>
      <charset val="204"/>
    </font>
    <font>
      <sz val="20"/>
      <name val="Times New Roman"/>
      <family val="1"/>
      <charset val="204"/>
    </font>
    <font>
      <sz val="2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5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Border="1"/>
    <xf numFmtId="0" fontId="2" fillId="0" borderId="0" xfId="0" applyFont="1"/>
    <xf numFmtId="9" fontId="16" fillId="0" borderId="0" xfId="0" applyNumberFormat="1" applyFont="1" applyBorder="1"/>
    <xf numFmtId="0" fontId="2" fillId="0" borderId="0" xfId="0" applyFont="1" applyBorder="1"/>
    <xf numFmtId="9" fontId="0" fillId="0" borderId="0" xfId="0" applyNumberFormat="1" applyBorder="1"/>
    <xf numFmtId="0" fontId="4" fillId="0" borderId="0" xfId="0" applyFont="1" applyBorder="1"/>
    <xf numFmtId="165" fontId="0" fillId="0" borderId="0" xfId="0" applyNumberFormat="1"/>
    <xf numFmtId="0" fontId="2" fillId="0" borderId="0" xfId="0" applyFont="1" applyBorder="1" applyAlignment="1">
      <alignment vertical="center"/>
    </xf>
    <xf numFmtId="0" fontId="4" fillId="0" borderId="0" xfId="0" applyFont="1"/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0" fontId="0" fillId="0" borderId="0" xfId="2" applyNumberFormat="1" applyFont="1" applyFill="1" applyBorder="1" applyAlignment="1">
      <alignment horizontal="center" vertical="center" wrapText="1"/>
    </xf>
    <xf numFmtId="10" fontId="0" fillId="0" borderId="0" xfId="2" applyNumberFormat="1" applyFont="1" applyBorder="1"/>
    <xf numFmtId="10" fontId="0" fillId="0" borderId="0" xfId="0" applyNumberFormat="1" applyBorder="1"/>
    <xf numFmtId="10" fontId="2" fillId="0" borderId="0" xfId="0" applyNumberFormat="1" applyFont="1" applyBorder="1"/>
    <xf numFmtId="49" fontId="6" fillId="0" borderId="0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vertical="top" wrapText="1"/>
    </xf>
    <xf numFmtId="0" fontId="0" fillId="0" borderId="0" xfId="0" applyAlignment="1"/>
    <xf numFmtId="0" fontId="10" fillId="0" borderId="0" xfId="0" applyFont="1" applyFill="1"/>
    <xf numFmtId="164" fontId="9" fillId="0" borderId="1" xfId="3" applyFont="1" applyFill="1" applyBorder="1" applyAlignment="1">
      <alignment horizontal="center" vertical="center"/>
    </xf>
    <xf numFmtId="164" fontId="9" fillId="2" borderId="1" xfId="3" applyFont="1" applyFill="1" applyBorder="1" applyAlignment="1">
      <alignment horizontal="center" vertical="center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0" fontId="14" fillId="0" borderId="0" xfId="0" applyFont="1" applyBorder="1"/>
    <xf numFmtId="0" fontId="9" fillId="0" borderId="0" xfId="0" applyFont="1" applyAlignment="1">
      <alignment horizontal="left" vertical="center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protection hidden="1"/>
    </xf>
    <xf numFmtId="0" fontId="18" fillId="0" borderId="0" xfId="0" applyFont="1" applyBorder="1" applyAlignment="1">
      <alignment horizontal="right"/>
    </xf>
    <xf numFmtId="0" fontId="3" fillId="0" borderId="0" xfId="0" applyFont="1" applyAlignment="1" applyProtection="1">
      <protection hidden="1"/>
    </xf>
    <xf numFmtId="166" fontId="9" fillId="0" borderId="1" xfId="3" applyNumberFormat="1" applyFont="1" applyFill="1" applyBorder="1" applyAlignment="1">
      <alignment horizontal="center" vertical="center" wrapText="1"/>
    </xf>
    <xf numFmtId="0" fontId="11" fillId="0" borderId="0" xfId="0" applyFont="1" applyAlignment="1" applyProtection="1">
      <alignment vertical="center"/>
      <protection hidden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12" fillId="0" borderId="0" xfId="0" applyFont="1" applyAlignment="1" applyProtection="1">
      <protection hidden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 applyProtection="1">
      <alignment vertical="center"/>
      <protection hidden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Border="1"/>
    <xf numFmtId="164" fontId="9" fillId="3" borderId="1" xfId="3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9" fillId="4" borderId="1" xfId="3" applyFont="1" applyFill="1" applyBorder="1" applyAlignment="1">
      <alignment horizontal="center" vertical="center"/>
    </xf>
    <xf numFmtId="0" fontId="9" fillId="0" borderId="1" xfId="3" applyNumberFormat="1" applyFont="1" applyFill="1" applyBorder="1" applyAlignment="1">
      <alignment horizontal="center" vertical="center"/>
    </xf>
    <xf numFmtId="2" fontId="9" fillId="0" borderId="1" xfId="3" applyNumberFormat="1" applyFont="1" applyFill="1" applyBorder="1" applyAlignment="1">
      <alignment horizontal="center" vertical="center"/>
    </xf>
    <xf numFmtId="0" fontId="2" fillId="3" borderId="0" xfId="0" applyFont="1" applyFill="1" applyBorder="1"/>
    <xf numFmtId="49" fontId="6" fillId="3" borderId="0" xfId="0" applyNumberFormat="1" applyFont="1" applyFill="1" applyBorder="1" applyAlignment="1">
      <alignment vertical="center" wrapText="1"/>
    </xf>
    <xf numFmtId="49" fontId="7" fillId="3" borderId="0" xfId="0" applyNumberFormat="1" applyFont="1" applyFill="1" applyBorder="1" applyAlignment="1">
      <alignment vertical="top" wrapText="1"/>
    </xf>
    <xf numFmtId="0" fontId="0" fillId="3" borderId="0" xfId="0" applyFill="1"/>
    <xf numFmtId="0" fontId="0" fillId="3" borderId="0" xfId="0" applyFill="1" applyBorder="1" applyAlignment="1">
      <alignment horizontal="center" vertical="center" wrapText="1"/>
    </xf>
    <xf numFmtId="0" fontId="0" fillId="3" borderId="0" xfId="0" applyFill="1" applyBorder="1"/>
    <xf numFmtId="0" fontId="19" fillId="0" borderId="0" xfId="0" applyFont="1" applyAlignment="1" applyProtection="1">
      <alignment horizontal="right" vertical="center"/>
      <protection hidden="1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right"/>
      <protection hidden="1"/>
    </xf>
    <xf numFmtId="0" fontId="3" fillId="0" borderId="0" xfId="0" applyFont="1" applyAlignment="1" applyProtection="1">
      <alignment horizontal="left" vertical="top"/>
      <protection hidden="1"/>
    </xf>
    <xf numFmtId="164" fontId="9" fillId="0" borderId="0" xfId="3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Alignment="1"/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</cellXfs>
  <cellStyles count="4">
    <cellStyle name="Обычный" xfId="0" builtinId="0"/>
    <cellStyle name="Обычный 2" xfId="1"/>
    <cellStyle name="Процентный" xfId="2" builtinId="5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AD52"/>
  <sheetViews>
    <sheetView view="pageBreakPreview" topLeftCell="B19" zoomScale="70" zoomScaleNormal="70" zoomScaleSheetLayoutView="70" workbookViewId="0">
      <selection activeCell="W17" sqref="W17"/>
    </sheetView>
  </sheetViews>
  <sheetFormatPr defaultRowHeight="12.75" x14ac:dyDescent="0.2"/>
  <cols>
    <col min="1" max="1" width="20.140625" customWidth="1"/>
    <col min="2" max="2" width="5.85546875" customWidth="1"/>
    <col min="3" max="6" width="17" customWidth="1"/>
    <col min="7" max="7" width="20.85546875" customWidth="1"/>
    <col min="8" max="8" width="17" customWidth="1"/>
    <col min="9" max="9" width="21.140625" customWidth="1"/>
    <col min="10" max="11" width="17" customWidth="1"/>
    <col min="12" max="12" width="7.7109375" style="1" customWidth="1"/>
    <col min="13" max="13" width="21.140625" style="1" customWidth="1"/>
    <col min="14" max="14" width="5" style="1" bestFit="1" customWidth="1"/>
    <col min="15" max="18" width="15.85546875" style="1" customWidth="1"/>
    <col min="19" max="19" width="20.140625" style="1" customWidth="1"/>
    <col min="20" max="20" width="25.85546875" style="1" customWidth="1"/>
    <col min="21" max="21" width="21.28515625" style="1" customWidth="1"/>
    <col min="22" max="22" width="16.5703125" style="1" customWidth="1"/>
    <col min="23" max="23" width="15.85546875" style="1" customWidth="1"/>
    <col min="24" max="24" width="11.85546875" style="1" customWidth="1"/>
    <col min="25" max="25" width="11" style="1" customWidth="1"/>
    <col min="26" max="26" width="13.42578125" style="1" customWidth="1"/>
    <col min="27" max="27" width="12.42578125" style="1" customWidth="1"/>
    <col min="28" max="28" width="11.42578125" style="1" customWidth="1"/>
    <col min="29" max="29" width="11.85546875" style="1" customWidth="1"/>
    <col min="30" max="30" width="12.140625" style="1" customWidth="1"/>
  </cols>
  <sheetData>
    <row r="2" spans="1:29" ht="31.5" customHeight="1" x14ac:dyDescent="0.35">
      <c r="J2" s="1"/>
      <c r="P2" s="36"/>
      <c r="Q2" s="33"/>
      <c r="R2" s="58" t="s">
        <v>1</v>
      </c>
      <c r="S2" s="58"/>
      <c r="T2" s="58"/>
      <c r="U2" s="58"/>
      <c r="V2" s="58"/>
    </row>
    <row r="3" spans="1:29" ht="27.75" customHeight="1" x14ac:dyDescent="0.35">
      <c r="A3" s="2"/>
      <c r="B3" s="2"/>
      <c r="J3" s="3"/>
      <c r="O3" s="3"/>
      <c r="P3" s="36"/>
      <c r="Q3" s="33"/>
      <c r="R3" s="62" t="s">
        <v>5</v>
      </c>
      <c r="S3" s="62"/>
      <c r="T3" s="62"/>
      <c r="U3" s="62"/>
      <c r="V3" s="62"/>
    </row>
    <row r="4" spans="1:29" ht="27.75" customHeight="1" x14ac:dyDescent="0.2">
      <c r="A4" s="2"/>
      <c r="B4" s="2"/>
      <c r="J4" s="3"/>
      <c r="O4" s="3"/>
      <c r="P4" s="36"/>
      <c r="Q4" s="62" t="s">
        <v>15</v>
      </c>
      <c r="R4" s="62"/>
      <c r="S4" s="62"/>
      <c r="T4" s="62"/>
      <c r="U4" s="62"/>
      <c r="V4" s="62"/>
    </row>
    <row r="5" spans="1:29" ht="39" customHeight="1" x14ac:dyDescent="0.35">
      <c r="A5" s="4"/>
      <c r="B5" s="4"/>
      <c r="C5" s="1"/>
      <c r="J5" s="5"/>
      <c r="O5" s="5"/>
      <c r="P5" s="36"/>
      <c r="Q5" s="34"/>
      <c r="R5" s="34"/>
      <c r="S5" s="34"/>
      <c r="T5" s="63" t="s">
        <v>31</v>
      </c>
      <c r="U5" s="63"/>
      <c r="V5" s="63"/>
    </row>
    <row r="6" spans="1:29" ht="27.75" customHeight="1" x14ac:dyDescent="0.2">
      <c r="A6" s="6"/>
      <c r="B6" s="6"/>
      <c r="C6" s="4"/>
      <c r="D6" s="7"/>
      <c r="E6" s="7"/>
      <c r="F6" s="7"/>
      <c r="G6" s="7"/>
      <c r="J6" s="1"/>
      <c r="P6" s="36"/>
      <c r="Q6" s="36"/>
      <c r="R6" s="36"/>
      <c r="S6" s="36"/>
      <c r="T6" s="36"/>
      <c r="U6" s="36"/>
      <c r="V6" s="36"/>
    </row>
    <row r="7" spans="1:29" ht="30" customHeight="1" x14ac:dyDescent="0.2">
      <c r="A7" s="6"/>
      <c r="B7" s="6"/>
      <c r="C7" s="1"/>
      <c r="D7" s="7"/>
      <c r="E7" s="7"/>
      <c r="F7" s="7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9" ht="19.5" customHeight="1" x14ac:dyDescent="0.2">
      <c r="A8" s="9"/>
      <c r="B8" s="9"/>
      <c r="D8" s="7"/>
      <c r="E8" s="7"/>
      <c r="F8" s="7"/>
      <c r="L8" s="10"/>
      <c r="M8" s="10"/>
      <c r="N8" s="10"/>
      <c r="O8" s="10"/>
      <c r="P8" s="10"/>
      <c r="Q8" s="10"/>
      <c r="R8" s="10"/>
      <c r="S8" s="10"/>
      <c r="T8" s="10"/>
      <c r="U8" s="10"/>
    </row>
    <row r="9" spans="1:29" ht="27" x14ac:dyDescent="0.35">
      <c r="A9" s="60" t="s">
        <v>0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11"/>
      <c r="X9" s="11"/>
      <c r="Y9" s="11"/>
      <c r="Z9" s="11"/>
      <c r="AA9" s="11"/>
      <c r="AB9" s="11"/>
      <c r="AC9" s="11"/>
    </row>
    <row r="10" spans="1:29" ht="27.75" x14ac:dyDescent="0.2">
      <c r="A10" s="61" t="s">
        <v>16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</row>
    <row r="11" spans="1:29" ht="23.25" x14ac:dyDescent="0.35">
      <c r="A11" s="59" t="s">
        <v>25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</row>
    <row r="12" spans="1:29" ht="23.25" x14ac:dyDescent="0.35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</row>
    <row r="13" spans="1:29" ht="16.5" customHeight="1" x14ac:dyDescent="0.2">
      <c r="A13" s="12"/>
      <c r="B13" s="12"/>
      <c r="C13" s="12"/>
      <c r="D13" s="13"/>
      <c r="E13" s="13"/>
      <c r="F13" s="13"/>
      <c r="G13" s="13"/>
      <c r="H13" s="13"/>
      <c r="I13" s="43"/>
      <c r="J13" s="67" t="s">
        <v>17</v>
      </c>
      <c r="K13" s="67"/>
      <c r="L13" s="67"/>
      <c r="M13" s="67"/>
      <c r="N13" s="14"/>
      <c r="O13" s="14"/>
      <c r="P13" s="14"/>
      <c r="Q13" s="14"/>
      <c r="R13" s="14"/>
      <c r="S13" s="14"/>
      <c r="T13" s="14"/>
      <c r="U13" s="14"/>
    </row>
    <row r="14" spans="1:29" ht="16.5" customHeight="1" x14ac:dyDescent="0.2">
      <c r="A14" s="12"/>
      <c r="B14" s="12"/>
      <c r="C14" s="12"/>
      <c r="D14" s="13"/>
      <c r="E14" s="13"/>
      <c r="F14" s="13"/>
      <c r="G14" s="13"/>
      <c r="H14" s="13"/>
      <c r="I14" s="12"/>
      <c r="J14" s="12"/>
      <c r="K14" s="12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9" ht="18.75" x14ac:dyDescent="0.3">
      <c r="A15" s="28" t="s">
        <v>2</v>
      </c>
      <c r="B15" s="27"/>
      <c r="C15" s="24"/>
      <c r="D15" s="24"/>
      <c r="E15" s="24"/>
      <c r="F15" s="24"/>
      <c r="G15" s="24"/>
      <c r="H15" s="24"/>
      <c r="I15" s="24"/>
      <c r="J15" s="24"/>
      <c r="M15" s="28" t="s">
        <v>3</v>
      </c>
      <c r="N15" s="24"/>
      <c r="O15" s="24"/>
      <c r="P15" s="24"/>
      <c r="Q15" s="24"/>
      <c r="R15" s="24"/>
      <c r="S15" s="24"/>
      <c r="T15" s="24"/>
      <c r="U15" s="24"/>
    </row>
    <row r="16" spans="1:29" ht="28.5" x14ac:dyDescent="0.2">
      <c r="A16" s="64"/>
      <c r="B16" s="64"/>
      <c r="C16" s="37" t="s">
        <v>6</v>
      </c>
      <c r="D16" s="37" t="s">
        <v>7</v>
      </c>
      <c r="E16" s="37" t="s">
        <v>8</v>
      </c>
      <c r="F16" s="37" t="s">
        <v>9</v>
      </c>
      <c r="G16" s="37" t="s">
        <v>10</v>
      </c>
      <c r="H16" s="37" t="s">
        <v>11</v>
      </c>
      <c r="I16" s="37" t="s">
        <v>12</v>
      </c>
      <c r="J16" s="37" t="s">
        <v>13</v>
      </c>
      <c r="K16" s="37" t="s">
        <v>14</v>
      </c>
      <c r="L16" s="15"/>
      <c r="M16" s="65"/>
      <c r="N16" s="65"/>
      <c r="O16" s="39" t="s">
        <v>6</v>
      </c>
      <c r="P16" s="39" t="s">
        <v>7</v>
      </c>
      <c r="Q16" s="39" t="s">
        <v>8</v>
      </c>
      <c r="R16" s="39" t="s">
        <v>9</v>
      </c>
      <c r="S16" s="39" t="s">
        <v>10</v>
      </c>
      <c r="T16" s="39" t="s">
        <v>11</v>
      </c>
      <c r="U16" s="39" t="s">
        <v>12</v>
      </c>
      <c r="V16" s="39" t="s">
        <v>13</v>
      </c>
      <c r="W16" s="39" t="s">
        <v>14</v>
      </c>
      <c r="X16" s="15"/>
      <c r="Y16" s="15"/>
      <c r="Z16" s="15"/>
      <c r="AA16" s="15"/>
      <c r="AB16" s="15"/>
      <c r="AC16" s="15"/>
    </row>
    <row r="17" spans="1:30" x14ac:dyDescent="0.2">
      <c r="A17" s="64"/>
      <c r="B17" s="64"/>
      <c r="C17" s="41">
        <v>0</v>
      </c>
      <c r="D17" s="41">
        <v>5</v>
      </c>
      <c r="E17" s="41">
        <v>17</v>
      </c>
      <c r="F17" s="41">
        <v>28</v>
      </c>
      <c r="G17" s="41">
        <v>64</v>
      </c>
      <c r="H17" s="41">
        <v>76</v>
      </c>
      <c r="I17" s="41">
        <v>88</v>
      </c>
      <c r="J17" s="41">
        <v>105</v>
      </c>
      <c r="K17" s="41">
        <v>139</v>
      </c>
      <c r="L17" s="15"/>
      <c r="M17" s="65"/>
      <c r="N17" s="65"/>
      <c r="O17" s="41">
        <v>0</v>
      </c>
      <c r="P17" s="41">
        <v>5</v>
      </c>
      <c r="Q17" s="41">
        <v>17</v>
      </c>
      <c r="R17" s="41">
        <v>28</v>
      </c>
      <c r="S17" s="41">
        <v>64</v>
      </c>
      <c r="T17" s="41">
        <v>76</v>
      </c>
      <c r="U17" s="41">
        <v>88</v>
      </c>
      <c r="V17" s="41">
        <v>105</v>
      </c>
      <c r="W17" s="41">
        <v>139</v>
      </c>
      <c r="X17" s="15"/>
      <c r="Y17" s="15"/>
      <c r="Z17" s="15"/>
      <c r="AA17" s="15"/>
      <c r="AB17" s="15"/>
      <c r="AC17" s="15"/>
    </row>
    <row r="18" spans="1:30" ht="33.75" customHeight="1" x14ac:dyDescent="0.2">
      <c r="A18" s="37" t="s">
        <v>6</v>
      </c>
      <c r="B18" s="41">
        <v>0</v>
      </c>
      <c r="C18" s="35">
        <v>0</v>
      </c>
      <c r="D18" s="25">
        <v>52</v>
      </c>
      <c r="E18" s="25">
        <v>99</v>
      </c>
      <c r="F18" s="25">
        <v>150</v>
      </c>
      <c r="G18" s="25">
        <v>198</v>
      </c>
      <c r="H18" s="25">
        <v>266</v>
      </c>
      <c r="I18" s="25">
        <v>293</v>
      </c>
      <c r="J18" s="25">
        <v>293</v>
      </c>
      <c r="K18" s="25">
        <v>447</v>
      </c>
      <c r="L18" s="16"/>
      <c r="M18" s="39" t="s">
        <v>6</v>
      </c>
      <c r="N18" s="41">
        <v>0</v>
      </c>
      <c r="O18" s="35">
        <f t="shared" ref="O18:P18" si="0">C18/2</f>
        <v>0</v>
      </c>
      <c r="P18" s="25">
        <f t="shared" si="0"/>
        <v>26</v>
      </c>
      <c r="Q18" s="25">
        <f t="shared" ref="Q18" si="1">E18/2</f>
        <v>49.5</v>
      </c>
      <c r="R18" s="25">
        <f t="shared" ref="R18" si="2">F18/2</f>
        <v>75</v>
      </c>
      <c r="S18" s="25">
        <f t="shared" ref="S18" si="3">G18/2</f>
        <v>99</v>
      </c>
      <c r="T18" s="25">
        <f t="shared" ref="T18" si="4">H18/2</f>
        <v>133</v>
      </c>
      <c r="U18" s="25">
        <f t="shared" ref="U18" si="5">I18/2</f>
        <v>146.5</v>
      </c>
      <c r="V18" s="25">
        <f t="shared" ref="V18" si="6">J18/2</f>
        <v>146.5</v>
      </c>
      <c r="W18" s="25">
        <f t="shared" ref="W18" si="7">K18/2</f>
        <v>223.5</v>
      </c>
      <c r="X18" s="17"/>
      <c r="Y18" s="17"/>
      <c r="Z18" s="17"/>
      <c r="AA18" s="17"/>
      <c r="AB18" s="17"/>
      <c r="AC18" s="17"/>
      <c r="AD18" s="18"/>
    </row>
    <row r="19" spans="1:30" ht="33.75" customHeight="1" x14ac:dyDescent="0.2">
      <c r="A19" s="37" t="s">
        <v>7</v>
      </c>
      <c r="B19" s="41">
        <v>5</v>
      </c>
      <c r="C19" s="26">
        <v>52</v>
      </c>
      <c r="D19" s="25">
        <v>0</v>
      </c>
      <c r="E19" s="25">
        <v>60</v>
      </c>
      <c r="F19" s="25">
        <v>99</v>
      </c>
      <c r="G19" s="25">
        <v>198</v>
      </c>
      <c r="H19" s="25">
        <v>266</v>
      </c>
      <c r="I19" s="25">
        <v>266</v>
      </c>
      <c r="J19" s="25">
        <v>293</v>
      </c>
      <c r="K19" s="25">
        <v>297</v>
      </c>
      <c r="L19" s="16"/>
      <c r="M19" s="39" t="s">
        <v>7</v>
      </c>
      <c r="N19" s="41">
        <v>5</v>
      </c>
      <c r="O19" s="25">
        <v>26</v>
      </c>
      <c r="P19" s="25">
        <f t="shared" ref="P19:P26" si="8">D19/2</f>
        <v>0</v>
      </c>
      <c r="Q19" s="25">
        <f t="shared" ref="Q19:Q26" si="9">E19/2</f>
        <v>30</v>
      </c>
      <c r="R19" s="25">
        <f t="shared" ref="R19:R26" si="10">F19/2</f>
        <v>49.5</v>
      </c>
      <c r="S19" s="25">
        <f t="shared" ref="S19:S26" si="11">G19/2</f>
        <v>99</v>
      </c>
      <c r="T19" s="25">
        <f t="shared" ref="T19:T26" si="12">H19/2</f>
        <v>133</v>
      </c>
      <c r="U19" s="25">
        <f t="shared" ref="U19:U26" si="13">I19/2</f>
        <v>133</v>
      </c>
      <c r="V19" s="25">
        <f t="shared" ref="V19:V26" si="14">J19/2</f>
        <v>146.5</v>
      </c>
      <c r="W19" s="25">
        <f t="shared" ref="W19:W26" si="15">K19/2</f>
        <v>148.5</v>
      </c>
      <c r="X19" s="17"/>
      <c r="Y19" s="17"/>
      <c r="Z19" s="17"/>
      <c r="AA19" s="17"/>
      <c r="AB19" s="17"/>
      <c r="AC19" s="17"/>
      <c r="AD19" s="18"/>
    </row>
    <row r="20" spans="1:30" ht="33.75" customHeight="1" x14ac:dyDescent="0.2">
      <c r="A20" s="37" t="s">
        <v>8</v>
      </c>
      <c r="B20" s="41">
        <v>17</v>
      </c>
      <c r="C20" s="26">
        <v>99</v>
      </c>
      <c r="D20" s="26">
        <v>60</v>
      </c>
      <c r="E20" s="25">
        <v>0</v>
      </c>
      <c r="F20" s="25">
        <v>60</v>
      </c>
      <c r="G20" s="25">
        <v>155</v>
      </c>
      <c r="H20" s="25">
        <v>198</v>
      </c>
      <c r="I20" s="25">
        <v>266</v>
      </c>
      <c r="J20" s="25">
        <v>293</v>
      </c>
      <c r="K20" s="25">
        <v>297</v>
      </c>
      <c r="L20" s="16"/>
      <c r="M20" s="39" t="s">
        <v>8</v>
      </c>
      <c r="N20" s="41">
        <v>17</v>
      </c>
      <c r="O20" s="26">
        <f t="shared" ref="O20:O26" si="16">C20/2</f>
        <v>49.5</v>
      </c>
      <c r="P20" s="26">
        <f t="shared" si="8"/>
        <v>30</v>
      </c>
      <c r="Q20" s="25">
        <f t="shared" si="9"/>
        <v>0</v>
      </c>
      <c r="R20" s="25">
        <f t="shared" si="10"/>
        <v>30</v>
      </c>
      <c r="S20" s="25">
        <f t="shared" si="11"/>
        <v>77.5</v>
      </c>
      <c r="T20" s="25">
        <f t="shared" si="12"/>
        <v>99</v>
      </c>
      <c r="U20" s="25">
        <f t="shared" si="13"/>
        <v>133</v>
      </c>
      <c r="V20" s="25">
        <f t="shared" si="14"/>
        <v>146.5</v>
      </c>
      <c r="W20" s="25">
        <f t="shared" si="15"/>
        <v>148.5</v>
      </c>
      <c r="X20" s="17"/>
      <c r="Y20" s="17"/>
      <c r="Z20" s="17"/>
      <c r="AA20" s="17"/>
      <c r="AB20" s="17"/>
      <c r="AC20" s="17"/>
      <c r="AD20" s="18"/>
    </row>
    <row r="21" spans="1:30" ht="33.75" customHeight="1" x14ac:dyDescent="0.2">
      <c r="A21" s="37" t="s">
        <v>9</v>
      </c>
      <c r="B21" s="41">
        <v>28</v>
      </c>
      <c r="C21" s="26">
        <v>150</v>
      </c>
      <c r="D21" s="26">
        <v>99</v>
      </c>
      <c r="E21" s="26">
        <v>60</v>
      </c>
      <c r="F21" s="25">
        <v>0</v>
      </c>
      <c r="G21" s="25">
        <v>155</v>
      </c>
      <c r="H21" s="25">
        <v>155</v>
      </c>
      <c r="I21" s="25">
        <v>198</v>
      </c>
      <c r="J21" s="25">
        <v>266</v>
      </c>
      <c r="K21" s="25">
        <v>293</v>
      </c>
      <c r="L21" s="16"/>
      <c r="M21" s="39" t="s">
        <v>9</v>
      </c>
      <c r="N21" s="41">
        <v>28</v>
      </c>
      <c r="O21" s="26">
        <f t="shared" si="16"/>
        <v>75</v>
      </c>
      <c r="P21" s="26">
        <f t="shared" si="8"/>
        <v>49.5</v>
      </c>
      <c r="Q21" s="26">
        <f t="shared" si="9"/>
        <v>30</v>
      </c>
      <c r="R21" s="25">
        <f t="shared" si="10"/>
        <v>0</v>
      </c>
      <c r="S21" s="25">
        <f t="shared" si="11"/>
        <v>77.5</v>
      </c>
      <c r="T21" s="25">
        <f t="shared" si="12"/>
        <v>77.5</v>
      </c>
      <c r="U21" s="25">
        <f t="shared" si="13"/>
        <v>99</v>
      </c>
      <c r="V21" s="25">
        <f t="shared" si="14"/>
        <v>133</v>
      </c>
      <c r="W21" s="25">
        <f t="shared" si="15"/>
        <v>146.5</v>
      </c>
      <c r="X21" s="17"/>
      <c r="Y21" s="17"/>
      <c r="Z21" s="17"/>
      <c r="AA21" s="17"/>
      <c r="AB21" s="17"/>
      <c r="AC21" s="17"/>
      <c r="AD21" s="18"/>
    </row>
    <row r="22" spans="1:30" ht="33.75" customHeight="1" x14ac:dyDescent="0.2">
      <c r="A22" s="37" t="s">
        <v>10</v>
      </c>
      <c r="B22" s="41">
        <v>64</v>
      </c>
      <c r="C22" s="26">
        <v>198</v>
      </c>
      <c r="D22" s="26">
        <v>198</v>
      </c>
      <c r="E22" s="26">
        <v>155</v>
      </c>
      <c r="F22" s="26">
        <v>155</v>
      </c>
      <c r="G22" s="25">
        <v>0</v>
      </c>
      <c r="H22" s="25">
        <v>60</v>
      </c>
      <c r="I22" s="25">
        <v>99</v>
      </c>
      <c r="J22" s="25">
        <v>155</v>
      </c>
      <c r="K22" s="25">
        <v>266</v>
      </c>
      <c r="L22" s="16"/>
      <c r="M22" s="39" t="s">
        <v>10</v>
      </c>
      <c r="N22" s="41">
        <v>64</v>
      </c>
      <c r="O22" s="26">
        <f t="shared" si="16"/>
        <v>99</v>
      </c>
      <c r="P22" s="26">
        <f t="shared" si="8"/>
        <v>99</v>
      </c>
      <c r="Q22" s="26">
        <f t="shared" si="9"/>
        <v>77.5</v>
      </c>
      <c r="R22" s="26">
        <f t="shared" si="10"/>
        <v>77.5</v>
      </c>
      <c r="S22" s="25">
        <f t="shared" si="11"/>
        <v>0</v>
      </c>
      <c r="T22" s="25">
        <f t="shared" si="12"/>
        <v>30</v>
      </c>
      <c r="U22" s="25">
        <f t="shared" si="13"/>
        <v>49.5</v>
      </c>
      <c r="V22" s="25">
        <f t="shared" si="14"/>
        <v>77.5</v>
      </c>
      <c r="W22" s="25">
        <f t="shared" si="15"/>
        <v>133</v>
      </c>
      <c r="X22" s="17"/>
      <c r="Y22" s="17"/>
      <c r="Z22" s="17"/>
      <c r="AA22" s="17"/>
      <c r="AB22" s="17"/>
      <c r="AC22" s="17"/>
      <c r="AD22" s="18"/>
    </row>
    <row r="23" spans="1:30" ht="33.75" customHeight="1" x14ac:dyDescent="0.2">
      <c r="A23" s="37" t="s">
        <v>11</v>
      </c>
      <c r="B23" s="41">
        <v>76</v>
      </c>
      <c r="C23" s="26">
        <v>266</v>
      </c>
      <c r="D23" s="26">
        <v>266</v>
      </c>
      <c r="E23" s="26">
        <v>198</v>
      </c>
      <c r="F23" s="26">
        <v>155</v>
      </c>
      <c r="G23" s="26">
        <v>60</v>
      </c>
      <c r="H23" s="25">
        <v>0</v>
      </c>
      <c r="I23" s="25">
        <v>60</v>
      </c>
      <c r="J23" s="25">
        <v>150</v>
      </c>
      <c r="K23" s="25">
        <v>198</v>
      </c>
      <c r="L23" s="16"/>
      <c r="M23" s="39" t="s">
        <v>11</v>
      </c>
      <c r="N23" s="41">
        <v>76</v>
      </c>
      <c r="O23" s="26">
        <f t="shared" si="16"/>
        <v>133</v>
      </c>
      <c r="P23" s="26">
        <f t="shared" si="8"/>
        <v>133</v>
      </c>
      <c r="Q23" s="26">
        <f t="shared" si="9"/>
        <v>99</v>
      </c>
      <c r="R23" s="26">
        <f t="shared" si="10"/>
        <v>77.5</v>
      </c>
      <c r="S23" s="26">
        <f t="shared" si="11"/>
        <v>30</v>
      </c>
      <c r="T23" s="25">
        <f t="shared" si="12"/>
        <v>0</v>
      </c>
      <c r="U23" s="25">
        <f t="shared" si="13"/>
        <v>30</v>
      </c>
      <c r="V23" s="25">
        <f t="shared" si="14"/>
        <v>75</v>
      </c>
      <c r="W23" s="25">
        <f t="shared" si="15"/>
        <v>99</v>
      </c>
      <c r="X23" s="17"/>
      <c r="Y23" s="17"/>
      <c r="Z23" s="17"/>
      <c r="AA23" s="17"/>
      <c r="AB23" s="17"/>
      <c r="AC23" s="17"/>
      <c r="AD23" s="18"/>
    </row>
    <row r="24" spans="1:30" ht="33.75" customHeight="1" x14ac:dyDescent="0.2">
      <c r="A24" s="37" t="s">
        <v>12</v>
      </c>
      <c r="B24" s="41">
        <v>88</v>
      </c>
      <c r="C24" s="26">
        <v>293</v>
      </c>
      <c r="D24" s="26">
        <v>266</v>
      </c>
      <c r="E24" s="26">
        <v>266</v>
      </c>
      <c r="F24" s="26">
        <v>198</v>
      </c>
      <c r="G24" s="26">
        <v>99</v>
      </c>
      <c r="H24" s="26">
        <v>60</v>
      </c>
      <c r="I24" s="25">
        <v>0</v>
      </c>
      <c r="J24" s="25">
        <v>99</v>
      </c>
      <c r="K24" s="25">
        <v>155</v>
      </c>
      <c r="L24" s="16"/>
      <c r="M24" s="39" t="s">
        <v>12</v>
      </c>
      <c r="N24" s="41">
        <v>88</v>
      </c>
      <c r="O24" s="26">
        <f t="shared" si="16"/>
        <v>146.5</v>
      </c>
      <c r="P24" s="26">
        <f t="shared" si="8"/>
        <v>133</v>
      </c>
      <c r="Q24" s="26">
        <f t="shared" si="9"/>
        <v>133</v>
      </c>
      <c r="R24" s="26">
        <f t="shared" si="10"/>
        <v>99</v>
      </c>
      <c r="S24" s="26">
        <f t="shared" si="11"/>
        <v>49.5</v>
      </c>
      <c r="T24" s="26">
        <f t="shared" si="12"/>
        <v>30</v>
      </c>
      <c r="U24" s="25">
        <f t="shared" si="13"/>
        <v>0</v>
      </c>
      <c r="V24" s="25">
        <f t="shared" si="14"/>
        <v>49.5</v>
      </c>
      <c r="W24" s="25">
        <f t="shared" si="15"/>
        <v>77.5</v>
      </c>
      <c r="X24" s="17"/>
      <c r="Y24" s="17"/>
      <c r="Z24" s="17"/>
      <c r="AA24" s="17"/>
      <c r="AB24" s="17"/>
      <c r="AC24" s="17"/>
      <c r="AD24" s="18"/>
    </row>
    <row r="25" spans="1:30" ht="33.75" customHeight="1" x14ac:dyDescent="0.2">
      <c r="A25" s="37" t="s">
        <v>13</v>
      </c>
      <c r="B25" s="41">
        <v>105</v>
      </c>
      <c r="C25" s="26">
        <v>293</v>
      </c>
      <c r="D25" s="26">
        <v>293</v>
      </c>
      <c r="E25" s="26">
        <v>293</v>
      </c>
      <c r="F25" s="26">
        <v>266</v>
      </c>
      <c r="G25" s="26">
        <v>155</v>
      </c>
      <c r="H25" s="26">
        <v>150</v>
      </c>
      <c r="I25" s="26">
        <v>99</v>
      </c>
      <c r="J25" s="25">
        <v>0</v>
      </c>
      <c r="K25" s="25">
        <v>150</v>
      </c>
      <c r="L25" s="16"/>
      <c r="M25" s="39" t="s">
        <v>13</v>
      </c>
      <c r="N25" s="41">
        <v>105</v>
      </c>
      <c r="O25" s="26">
        <f t="shared" si="16"/>
        <v>146.5</v>
      </c>
      <c r="P25" s="26">
        <f t="shared" si="8"/>
        <v>146.5</v>
      </c>
      <c r="Q25" s="26">
        <f t="shared" si="9"/>
        <v>146.5</v>
      </c>
      <c r="R25" s="26">
        <f t="shared" si="10"/>
        <v>133</v>
      </c>
      <c r="S25" s="26">
        <f t="shared" si="11"/>
        <v>77.5</v>
      </c>
      <c r="T25" s="26">
        <f t="shared" si="12"/>
        <v>75</v>
      </c>
      <c r="U25" s="26">
        <f t="shared" si="13"/>
        <v>49.5</v>
      </c>
      <c r="V25" s="25">
        <f t="shared" si="14"/>
        <v>0</v>
      </c>
      <c r="W25" s="25">
        <f t="shared" si="15"/>
        <v>75</v>
      </c>
      <c r="X25" s="17"/>
      <c r="Y25" s="17"/>
      <c r="Z25" s="17"/>
      <c r="AA25" s="17"/>
      <c r="AB25" s="17"/>
      <c r="AC25" s="17"/>
      <c r="AD25" s="18"/>
    </row>
    <row r="26" spans="1:30" ht="33.75" customHeight="1" x14ac:dyDescent="0.2">
      <c r="A26" s="37" t="s">
        <v>14</v>
      </c>
      <c r="B26" s="41">
        <v>139</v>
      </c>
      <c r="C26" s="26">
        <v>447</v>
      </c>
      <c r="D26" s="26">
        <v>297</v>
      </c>
      <c r="E26" s="26">
        <v>297</v>
      </c>
      <c r="F26" s="26">
        <v>293</v>
      </c>
      <c r="G26" s="26">
        <v>266</v>
      </c>
      <c r="H26" s="26">
        <v>198</v>
      </c>
      <c r="I26" s="26">
        <v>155</v>
      </c>
      <c r="J26" s="26">
        <v>150</v>
      </c>
      <c r="K26" s="46">
        <v>0</v>
      </c>
      <c r="M26" s="39" t="s">
        <v>14</v>
      </c>
      <c r="N26" s="41">
        <v>139</v>
      </c>
      <c r="O26" s="26">
        <f t="shared" si="16"/>
        <v>223.5</v>
      </c>
      <c r="P26" s="26">
        <f t="shared" si="8"/>
        <v>148.5</v>
      </c>
      <c r="Q26" s="26">
        <f t="shared" si="9"/>
        <v>148.5</v>
      </c>
      <c r="R26" s="26">
        <f t="shared" si="10"/>
        <v>146.5</v>
      </c>
      <c r="S26" s="26">
        <f t="shared" si="11"/>
        <v>133</v>
      </c>
      <c r="T26" s="26">
        <f t="shared" si="12"/>
        <v>99</v>
      </c>
      <c r="U26" s="26">
        <f t="shared" si="13"/>
        <v>77.5</v>
      </c>
      <c r="V26" s="26">
        <f t="shared" si="14"/>
        <v>75</v>
      </c>
      <c r="W26" s="46">
        <f t="shared" si="15"/>
        <v>0</v>
      </c>
      <c r="X26" s="19"/>
      <c r="Y26" s="19"/>
      <c r="Z26" s="19"/>
      <c r="AA26" s="19"/>
      <c r="AB26" s="19"/>
      <c r="AC26" s="19"/>
      <c r="AD26" s="20"/>
    </row>
    <row r="27" spans="1:30" ht="20.25" customHeight="1" x14ac:dyDescent="0.2">
      <c r="A27" s="4"/>
      <c r="B27" s="4"/>
      <c r="C27" s="4"/>
      <c r="D27" s="21"/>
      <c r="E27" s="22"/>
      <c r="F27" s="22"/>
      <c r="G27" s="22"/>
      <c r="K27" s="15"/>
      <c r="V27" s="19"/>
      <c r="W27" s="19"/>
      <c r="X27" s="19"/>
      <c r="Y27" s="19"/>
      <c r="Z27" s="19"/>
      <c r="AA27" s="19"/>
      <c r="AB27" s="19"/>
      <c r="AC27" s="19"/>
      <c r="AD27" s="20"/>
    </row>
    <row r="28" spans="1:30" ht="18.75" x14ac:dyDescent="0.2">
      <c r="A28" s="4"/>
      <c r="B28" s="4"/>
      <c r="C28" s="4"/>
      <c r="D28" s="21"/>
      <c r="E28" s="22"/>
      <c r="F28" s="22"/>
      <c r="G28" s="22"/>
    </row>
    <row r="29" spans="1:30" ht="18.75" x14ac:dyDescent="0.3">
      <c r="A29" s="28" t="s">
        <v>4</v>
      </c>
      <c r="B29" s="27"/>
      <c r="C29" s="24"/>
      <c r="D29" s="24"/>
      <c r="E29" s="24"/>
      <c r="F29" s="24"/>
      <c r="G29" s="24"/>
      <c r="H29" s="24"/>
      <c r="I29" s="24"/>
      <c r="J29" s="24"/>
    </row>
    <row r="30" spans="1:30" ht="28.5" x14ac:dyDescent="0.2">
      <c r="A30" s="64"/>
      <c r="B30" s="64"/>
      <c r="C30" s="39" t="s">
        <v>6</v>
      </c>
      <c r="D30" s="39" t="s">
        <v>7</v>
      </c>
      <c r="E30" s="39" t="s">
        <v>8</v>
      </c>
      <c r="F30" s="39" t="s">
        <v>9</v>
      </c>
      <c r="G30" s="39" t="s">
        <v>10</v>
      </c>
      <c r="H30" s="39" t="s">
        <v>11</v>
      </c>
      <c r="I30" s="39" t="s">
        <v>12</v>
      </c>
      <c r="J30" s="39" t="s">
        <v>13</v>
      </c>
      <c r="K30" s="39" t="s">
        <v>14</v>
      </c>
    </row>
    <row r="31" spans="1:30" x14ac:dyDescent="0.2">
      <c r="A31" s="64"/>
      <c r="B31" s="64"/>
      <c r="C31" s="41">
        <v>0</v>
      </c>
      <c r="D31" s="41">
        <v>5</v>
      </c>
      <c r="E31" s="41">
        <v>17</v>
      </c>
      <c r="F31" s="41">
        <v>28</v>
      </c>
      <c r="G31" s="41">
        <v>64</v>
      </c>
      <c r="H31" s="41">
        <v>76</v>
      </c>
      <c r="I31" s="41">
        <v>88</v>
      </c>
      <c r="J31" s="41">
        <v>105</v>
      </c>
      <c r="K31" s="41">
        <v>139</v>
      </c>
    </row>
    <row r="32" spans="1:30" ht="33" customHeight="1" x14ac:dyDescent="0.2">
      <c r="A32" s="39" t="s">
        <v>6</v>
      </c>
      <c r="B32" s="41">
        <v>0</v>
      </c>
      <c r="C32" s="35">
        <v>0</v>
      </c>
      <c r="D32" s="25">
        <v>13</v>
      </c>
      <c r="E32" s="25">
        <v>25</v>
      </c>
      <c r="F32" s="25">
        <v>38</v>
      </c>
      <c r="G32" s="25">
        <v>49</v>
      </c>
      <c r="H32" s="25">
        <v>66</v>
      </c>
      <c r="I32" s="25">
        <v>73</v>
      </c>
      <c r="J32" s="25">
        <v>73</v>
      </c>
      <c r="K32" s="25">
        <v>112</v>
      </c>
    </row>
    <row r="33" spans="1:30" ht="33" customHeight="1" x14ac:dyDescent="0.2">
      <c r="A33" s="39" t="s">
        <v>7</v>
      </c>
      <c r="B33" s="41">
        <v>5</v>
      </c>
      <c r="C33" s="26">
        <v>13</v>
      </c>
      <c r="D33" s="25">
        <v>0</v>
      </c>
      <c r="E33" s="25">
        <v>15</v>
      </c>
      <c r="F33" s="25">
        <v>25</v>
      </c>
      <c r="G33" s="25">
        <v>49</v>
      </c>
      <c r="H33" s="25">
        <v>66</v>
      </c>
      <c r="I33" s="25">
        <v>66</v>
      </c>
      <c r="J33" s="25">
        <v>73</v>
      </c>
      <c r="K33" s="25">
        <v>74</v>
      </c>
      <c r="L33" s="23"/>
      <c r="M33" s="23"/>
      <c r="N33" s="23"/>
      <c r="O33" s="23"/>
      <c r="P33" s="23"/>
      <c r="Q33" s="23"/>
      <c r="R33" s="23"/>
      <c r="S33" s="23"/>
      <c r="T33" s="23"/>
      <c r="U33" s="23"/>
    </row>
    <row r="34" spans="1:30" ht="33" customHeight="1" x14ac:dyDescent="0.2">
      <c r="A34" s="39" t="s">
        <v>8</v>
      </c>
      <c r="B34" s="41">
        <v>17</v>
      </c>
      <c r="C34" s="26">
        <v>25</v>
      </c>
      <c r="D34" s="26">
        <v>15</v>
      </c>
      <c r="E34" s="25">
        <v>0</v>
      </c>
      <c r="F34" s="25">
        <v>15</v>
      </c>
      <c r="G34" s="25">
        <v>39</v>
      </c>
      <c r="H34" s="25">
        <v>49</v>
      </c>
      <c r="I34" s="25">
        <v>66</v>
      </c>
      <c r="J34" s="25">
        <v>73</v>
      </c>
      <c r="K34" s="25">
        <v>74</v>
      </c>
      <c r="L34" s="23"/>
      <c r="M34" s="23"/>
      <c r="N34" s="23"/>
    </row>
    <row r="35" spans="1:30" ht="33" customHeight="1" x14ac:dyDescent="0.2">
      <c r="A35" s="39" t="s">
        <v>9</v>
      </c>
      <c r="B35" s="41">
        <v>28</v>
      </c>
      <c r="C35" s="26">
        <v>38</v>
      </c>
      <c r="D35" s="26">
        <v>25</v>
      </c>
      <c r="E35" s="26">
        <v>15</v>
      </c>
      <c r="F35" s="25">
        <v>0</v>
      </c>
      <c r="G35" s="25">
        <v>39</v>
      </c>
      <c r="H35" s="25">
        <v>39</v>
      </c>
      <c r="I35" s="25">
        <v>49</v>
      </c>
      <c r="J35" s="25">
        <v>66</v>
      </c>
      <c r="K35" s="25">
        <v>73</v>
      </c>
      <c r="L35" s="23"/>
      <c r="M35" s="23"/>
      <c r="N35" s="23"/>
    </row>
    <row r="36" spans="1:30" ht="33" customHeight="1" x14ac:dyDescent="0.2">
      <c r="A36" s="39" t="s">
        <v>10</v>
      </c>
      <c r="B36" s="41">
        <v>64</v>
      </c>
      <c r="C36" s="26">
        <v>49</v>
      </c>
      <c r="D36" s="26">
        <v>49</v>
      </c>
      <c r="E36" s="26">
        <v>39</v>
      </c>
      <c r="F36" s="26">
        <v>39</v>
      </c>
      <c r="G36" s="25">
        <v>0</v>
      </c>
      <c r="H36" s="25">
        <v>15</v>
      </c>
      <c r="I36" s="25">
        <v>25</v>
      </c>
      <c r="J36" s="25">
        <v>39</v>
      </c>
      <c r="K36" s="25">
        <v>66</v>
      </c>
      <c r="L36" s="23"/>
      <c r="M36" s="23"/>
      <c r="N36" s="23"/>
    </row>
    <row r="37" spans="1:30" ht="33" customHeight="1" x14ac:dyDescent="0.2">
      <c r="A37" s="39" t="s">
        <v>11</v>
      </c>
      <c r="B37" s="41">
        <v>76</v>
      </c>
      <c r="C37" s="26">
        <v>66</v>
      </c>
      <c r="D37" s="26">
        <v>66</v>
      </c>
      <c r="E37" s="26">
        <v>49</v>
      </c>
      <c r="F37" s="26">
        <v>39</v>
      </c>
      <c r="G37" s="26">
        <v>15</v>
      </c>
      <c r="H37" s="25">
        <v>0</v>
      </c>
      <c r="I37" s="25">
        <v>15</v>
      </c>
      <c r="J37" s="25">
        <v>38</v>
      </c>
      <c r="K37" s="25">
        <v>49</v>
      </c>
      <c r="L37" s="23"/>
      <c r="M37" s="23"/>
      <c r="N37" s="23"/>
    </row>
    <row r="38" spans="1:30" ht="33" customHeight="1" x14ac:dyDescent="0.2">
      <c r="A38" s="39" t="s">
        <v>12</v>
      </c>
      <c r="B38" s="41">
        <v>88</v>
      </c>
      <c r="C38" s="26">
        <v>73</v>
      </c>
      <c r="D38" s="26">
        <v>66</v>
      </c>
      <c r="E38" s="26">
        <v>66</v>
      </c>
      <c r="F38" s="26">
        <v>49</v>
      </c>
      <c r="G38" s="26">
        <v>25</v>
      </c>
      <c r="H38" s="26">
        <v>15</v>
      </c>
      <c r="I38" s="25">
        <v>0</v>
      </c>
      <c r="J38" s="25">
        <v>25</v>
      </c>
      <c r="K38" s="25">
        <v>39</v>
      </c>
      <c r="L38" s="23"/>
      <c r="M38" s="23"/>
      <c r="N38" s="23"/>
    </row>
    <row r="39" spans="1:30" ht="33" customHeight="1" x14ac:dyDescent="0.2">
      <c r="A39" s="39" t="s">
        <v>13</v>
      </c>
      <c r="B39" s="41">
        <v>105</v>
      </c>
      <c r="C39" s="26">
        <v>73</v>
      </c>
      <c r="D39" s="26">
        <v>73</v>
      </c>
      <c r="E39" s="26">
        <v>73</v>
      </c>
      <c r="F39" s="26">
        <v>66</v>
      </c>
      <c r="G39" s="26">
        <v>39</v>
      </c>
      <c r="H39" s="26">
        <v>38</v>
      </c>
      <c r="I39" s="26">
        <v>25</v>
      </c>
      <c r="J39" s="25">
        <v>0</v>
      </c>
      <c r="K39" s="25">
        <v>38</v>
      </c>
      <c r="L39" s="23"/>
      <c r="M39" s="23"/>
      <c r="N39" s="23"/>
      <c r="O39" s="23"/>
      <c r="P39" s="23"/>
      <c r="Q39" s="23"/>
      <c r="R39" s="23"/>
      <c r="S39" s="23"/>
      <c r="T39" s="23"/>
      <c r="U39" s="23"/>
    </row>
    <row r="40" spans="1:30" ht="33" customHeight="1" x14ac:dyDescent="0.2">
      <c r="A40" s="39" t="s">
        <v>14</v>
      </c>
      <c r="B40" s="41">
        <v>139</v>
      </c>
      <c r="C40" s="26">
        <v>112</v>
      </c>
      <c r="D40" s="26">
        <v>74</v>
      </c>
      <c r="E40" s="26">
        <v>74</v>
      </c>
      <c r="F40" s="26">
        <v>73</v>
      </c>
      <c r="G40" s="26">
        <v>66</v>
      </c>
      <c r="H40" s="26">
        <v>49</v>
      </c>
      <c r="I40" s="26">
        <v>39</v>
      </c>
      <c r="J40" s="26">
        <v>38</v>
      </c>
      <c r="K40" s="46">
        <v>0</v>
      </c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11"/>
      <c r="W40" s="11"/>
      <c r="X40" s="11"/>
      <c r="Y40" s="11"/>
      <c r="Z40" s="11"/>
      <c r="AA40" s="11"/>
      <c r="AB40" s="11"/>
      <c r="AC40" s="11"/>
    </row>
    <row r="41" spans="1:30" ht="15.75" customHeight="1" x14ac:dyDescent="0.2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</row>
    <row r="42" spans="1:30" ht="15.75" customHeight="1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</row>
    <row r="43" spans="1:30" ht="23.25" customHeight="1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42" t="s">
        <v>26</v>
      </c>
      <c r="T43" s="23"/>
      <c r="U43" s="23"/>
    </row>
    <row r="44" spans="1:30" ht="23.25" customHeight="1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42" t="s">
        <v>27</v>
      </c>
      <c r="T44" s="23"/>
      <c r="U44" s="23"/>
    </row>
    <row r="45" spans="1:30" ht="23.25" customHeight="1" x14ac:dyDescent="0.2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P45" s="31"/>
      <c r="Q45" s="42"/>
      <c r="R45" s="42"/>
      <c r="S45" s="42" t="s">
        <v>15</v>
      </c>
      <c r="T45" s="42"/>
      <c r="U45" s="42"/>
      <c r="V45" s="42"/>
    </row>
    <row r="46" spans="1:30" ht="23.25" customHeight="1" x14ac:dyDescent="0.2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P46" s="31"/>
      <c r="Q46" s="42"/>
      <c r="R46" s="42"/>
      <c r="S46" s="42" t="s">
        <v>28</v>
      </c>
      <c r="T46" s="42"/>
      <c r="U46" s="42"/>
      <c r="V46" s="42"/>
    </row>
    <row r="47" spans="1:30" ht="23.25" customHeight="1" x14ac:dyDescent="0.2">
      <c r="A47" s="23"/>
      <c r="B47" s="23"/>
      <c r="C47" s="23"/>
      <c r="D47" s="23"/>
      <c r="E47" s="23"/>
      <c r="F47" s="23"/>
      <c r="G47" s="23"/>
      <c r="H47" s="23"/>
      <c r="I47" s="23"/>
      <c r="P47" s="31"/>
      <c r="Q47" s="42"/>
      <c r="R47" s="42"/>
      <c r="S47" s="42"/>
      <c r="T47" s="42"/>
      <c r="U47" s="42"/>
      <c r="V47" s="42"/>
      <c r="W47" s="15"/>
      <c r="X47" s="15"/>
      <c r="Y47" s="15"/>
      <c r="Z47" s="15"/>
      <c r="AA47" s="15"/>
      <c r="AB47" s="15"/>
      <c r="AC47" s="15"/>
    </row>
    <row r="48" spans="1:30" ht="23.25" customHeight="1" x14ac:dyDescent="0.35">
      <c r="A48" s="23"/>
      <c r="B48" s="23"/>
      <c r="C48" s="23"/>
      <c r="D48" s="23"/>
      <c r="E48" s="23"/>
      <c r="F48" s="23"/>
      <c r="G48" s="23"/>
      <c r="H48" s="23"/>
      <c r="I48" s="23"/>
      <c r="P48" s="29"/>
      <c r="Q48" s="34"/>
      <c r="R48" s="34"/>
      <c r="S48" s="42" t="s">
        <v>29</v>
      </c>
      <c r="T48" s="42"/>
      <c r="U48" s="42"/>
      <c r="V48" s="42"/>
      <c r="W48" s="17"/>
      <c r="X48" s="17"/>
      <c r="Y48" s="17"/>
      <c r="Z48" s="17"/>
      <c r="AA48" s="17"/>
      <c r="AB48" s="17"/>
      <c r="AC48" s="17"/>
      <c r="AD48" s="18"/>
    </row>
    <row r="49" spans="1:30" ht="23.25" customHeight="1" x14ac:dyDescent="0.4">
      <c r="A49" s="23"/>
      <c r="B49" s="23"/>
      <c r="C49" s="23"/>
      <c r="D49" s="23"/>
      <c r="E49" s="23"/>
      <c r="F49" s="23"/>
      <c r="G49" s="23"/>
      <c r="H49" s="23"/>
      <c r="I49" s="23"/>
      <c r="P49" s="32"/>
      <c r="Q49" s="32"/>
      <c r="R49" s="32"/>
      <c r="S49" s="42" t="s">
        <v>15</v>
      </c>
      <c r="T49" s="42"/>
      <c r="U49" s="42"/>
      <c r="V49" s="42"/>
      <c r="W49" s="17"/>
      <c r="X49" s="17"/>
      <c r="Y49" s="17"/>
      <c r="Z49" s="17"/>
      <c r="AA49" s="17"/>
      <c r="AB49" s="17"/>
      <c r="AC49" s="17"/>
      <c r="AD49" s="18"/>
    </row>
    <row r="50" spans="1:30" ht="23.25" customHeight="1" x14ac:dyDescent="0.2">
      <c r="A50" s="23"/>
      <c r="B50" s="23"/>
      <c r="C50" s="23"/>
      <c r="D50" s="23"/>
      <c r="E50" s="23"/>
      <c r="F50" s="23"/>
      <c r="G50" s="23"/>
      <c r="H50" s="23"/>
      <c r="I50" s="23"/>
      <c r="S50" s="42" t="s">
        <v>30</v>
      </c>
      <c r="T50" s="42"/>
      <c r="U50" s="42"/>
      <c r="V50" s="42"/>
      <c r="W50" s="17"/>
      <c r="X50" s="17"/>
      <c r="Y50" s="17"/>
      <c r="Z50" s="17"/>
      <c r="AA50" s="17"/>
      <c r="AB50" s="17"/>
      <c r="AC50" s="17"/>
      <c r="AD50" s="18"/>
    </row>
    <row r="51" spans="1:30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17"/>
      <c r="W51" s="17"/>
      <c r="X51" s="17"/>
      <c r="Y51" s="17"/>
      <c r="Z51" s="17"/>
      <c r="AA51" s="17"/>
      <c r="AB51" s="17"/>
      <c r="AC51" s="17"/>
      <c r="AD51" s="18"/>
    </row>
    <row r="52" spans="1:30" x14ac:dyDescent="0.2">
      <c r="A52" s="23"/>
      <c r="B52" s="23"/>
      <c r="C52" s="23"/>
      <c r="D52" s="23">
        <v>655</v>
      </c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17"/>
      <c r="W52" s="17"/>
      <c r="X52" s="17"/>
      <c r="Y52" s="17"/>
      <c r="Z52" s="17"/>
      <c r="AA52" s="17"/>
      <c r="AB52" s="17"/>
      <c r="AC52" s="17"/>
      <c r="AD52" s="18"/>
    </row>
  </sheetData>
  <mergeCells count="13">
    <mergeCell ref="A16:B17"/>
    <mergeCell ref="M16:N17"/>
    <mergeCell ref="A30:B31"/>
    <mergeCell ref="A45:N45"/>
    <mergeCell ref="J13:M13"/>
    <mergeCell ref="R2:V2"/>
    <mergeCell ref="A12:V12"/>
    <mergeCell ref="A9:V9"/>
    <mergeCell ref="A10:V10"/>
    <mergeCell ref="A11:V11"/>
    <mergeCell ref="R3:V3"/>
    <mergeCell ref="Q4:V4"/>
    <mergeCell ref="T5:V5"/>
  </mergeCells>
  <phoneticPr fontId="17" type="noConversion"/>
  <printOptions horizontalCentered="1"/>
  <pageMargins left="0.78740157480314965" right="0.39370078740157483" top="0.39370078740157483" bottom="0.39370078740157483" header="0" footer="0"/>
  <pageSetup paperSize="9" scale="3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AD52"/>
  <sheetViews>
    <sheetView view="pageBreakPreview" topLeftCell="B13" zoomScale="70" zoomScaleNormal="70" zoomScaleSheetLayoutView="70" workbookViewId="0">
      <selection activeCell="W17" sqref="W17"/>
    </sheetView>
  </sheetViews>
  <sheetFormatPr defaultRowHeight="12.75" x14ac:dyDescent="0.2"/>
  <cols>
    <col min="1" max="1" width="20.140625" customWidth="1"/>
    <col min="2" max="2" width="5.85546875" customWidth="1"/>
    <col min="3" max="6" width="17" customWidth="1"/>
    <col min="7" max="7" width="20.85546875" customWidth="1"/>
    <col min="8" max="8" width="17" customWidth="1"/>
    <col min="9" max="9" width="21.140625" customWidth="1"/>
    <col min="10" max="11" width="17" customWidth="1"/>
    <col min="12" max="12" width="7.7109375" style="1" customWidth="1"/>
    <col min="13" max="13" width="21.140625" style="1" customWidth="1"/>
    <col min="14" max="14" width="5" style="1" bestFit="1" customWidth="1"/>
    <col min="15" max="18" width="15.85546875" style="1" customWidth="1"/>
    <col min="19" max="19" width="20.140625" style="1" customWidth="1"/>
    <col min="20" max="20" width="16.7109375" style="1" customWidth="1"/>
    <col min="21" max="21" width="21.28515625" style="1" customWidth="1"/>
    <col min="22" max="23" width="15.85546875" style="1" customWidth="1"/>
    <col min="24" max="24" width="11.85546875" style="1" customWidth="1"/>
    <col min="25" max="25" width="11" style="1" customWidth="1"/>
    <col min="26" max="26" width="13.42578125" style="1" customWidth="1"/>
    <col min="27" max="27" width="12.42578125" style="1" customWidth="1"/>
    <col min="28" max="28" width="11.42578125" style="1" customWidth="1"/>
    <col min="29" max="29" width="11.85546875" style="1" customWidth="1"/>
    <col min="30" max="30" width="12.140625" style="1" customWidth="1"/>
  </cols>
  <sheetData>
    <row r="2" spans="1:29" ht="31.5" customHeight="1" x14ac:dyDescent="0.35">
      <c r="J2" s="1"/>
      <c r="P2" s="36"/>
      <c r="Q2" s="33"/>
      <c r="R2" s="58" t="s">
        <v>1</v>
      </c>
      <c r="S2" s="58"/>
      <c r="T2" s="58"/>
      <c r="U2" s="58"/>
      <c r="V2" s="58"/>
    </row>
    <row r="3" spans="1:29" ht="27.75" customHeight="1" x14ac:dyDescent="0.35">
      <c r="A3" s="2"/>
      <c r="B3" s="2"/>
      <c r="J3" s="3"/>
      <c r="O3" s="3"/>
      <c r="P3" s="36"/>
      <c r="Q3" s="33"/>
      <c r="R3" s="62" t="s">
        <v>5</v>
      </c>
      <c r="S3" s="62"/>
      <c r="T3" s="62"/>
      <c r="U3" s="62"/>
      <c r="V3" s="62"/>
    </row>
    <row r="4" spans="1:29" ht="27.75" customHeight="1" x14ac:dyDescent="0.2">
      <c r="A4" s="2"/>
      <c r="B4" s="2"/>
      <c r="J4" s="3"/>
      <c r="O4" s="3"/>
      <c r="P4" s="36"/>
      <c r="Q4" s="62" t="s">
        <v>15</v>
      </c>
      <c r="R4" s="62"/>
      <c r="S4" s="62"/>
      <c r="T4" s="62"/>
      <c r="U4" s="62"/>
      <c r="V4" s="62"/>
    </row>
    <row r="5" spans="1:29" ht="34.5" customHeight="1" x14ac:dyDescent="0.35">
      <c r="A5" s="4"/>
      <c r="B5" s="4"/>
      <c r="C5" s="1"/>
      <c r="J5" s="5"/>
      <c r="O5" s="5"/>
      <c r="P5" s="36"/>
      <c r="Q5" s="34"/>
      <c r="R5" s="34"/>
      <c r="S5" s="34"/>
      <c r="T5" s="63" t="s">
        <v>32</v>
      </c>
      <c r="U5" s="63"/>
      <c r="V5" s="63"/>
    </row>
    <row r="6" spans="1:29" ht="27.75" customHeight="1" x14ac:dyDescent="0.2">
      <c r="A6" s="6"/>
      <c r="B6" s="6"/>
      <c r="C6" s="4"/>
      <c r="D6" s="7"/>
      <c r="E6" s="7"/>
      <c r="F6" s="7"/>
      <c r="G6" s="7"/>
      <c r="J6" s="1"/>
      <c r="P6" s="36"/>
      <c r="Q6" s="36"/>
      <c r="R6" s="36"/>
      <c r="S6" s="36"/>
      <c r="T6" s="36"/>
      <c r="U6" s="36"/>
      <c r="V6" s="36"/>
    </row>
    <row r="7" spans="1:29" ht="30" customHeight="1" x14ac:dyDescent="0.2">
      <c r="A7" s="6"/>
      <c r="B7" s="6"/>
      <c r="C7" s="1"/>
      <c r="D7" s="7"/>
      <c r="E7" s="7"/>
      <c r="F7" s="7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9" ht="19.5" customHeight="1" x14ac:dyDescent="0.2">
      <c r="A8" s="9"/>
      <c r="B8" s="9"/>
      <c r="D8" s="7"/>
      <c r="E8" s="7"/>
      <c r="F8" s="7"/>
      <c r="L8" s="10"/>
      <c r="M8" s="10"/>
      <c r="N8" s="10"/>
      <c r="O8" s="10"/>
      <c r="P8" s="10"/>
      <c r="Q8" s="10"/>
      <c r="R8" s="10"/>
      <c r="S8" s="10"/>
      <c r="T8" s="10"/>
      <c r="U8" s="10"/>
    </row>
    <row r="9" spans="1:29" ht="27" x14ac:dyDescent="0.35">
      <c r="A9" s="60" t="s">
        <v>0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11"/>
      <c r="X9" s="11"/>
      <c r="Y9" s="11"/>
      <c r="Z9" s="11"/>
      <c r="AA9" s="11"/>
      <c r="AB9" s="11"/>
      <c r="AC9" s="11"/>
    </row>
    <row r="10" spans="1:29" ht="27.75" x14ac:dyDescent="0.2">
      <c r="A10" s="61" t="s">
        <v>16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</row>
    <row r="11" spans="1:29" ht="23.25" x14ac:dyDescent="0.35">
      <c r="A11" s="59" t="s">
        <v>25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</row>
    <row r="12" spans="1:29" ht="23.25" x14ac:dyDescent="0.35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</row>
    <row r="13" spans="1:29" ht="16.5" customHeight="1" x14ac:dyDescent="0.2">
      <c r="A13" s="12"/>
      <c r="B13" s="12"/>
      <c r="C13" s="12"/>
      <c r="D13" s="13"/>
      <c r="E13" s="13"/>
      <c r="F13" s="13"/>
      <c r="G13" s="13"/>
      <c r="H13" s="13"/>
      <c r="I13" s="43"/>
      <c r="J13" s="67" t="s">
        <v>18</v>
      </c>
      <c r="K13" s="67"/>
      <c r="L13" s="67"/>
      <c r="M13" s="67"/>
      <c r="N13" s="14"/>
      <c r="O13" s="14"/>
      <c r="P13" s="14"/>
      <c r="Q13" s="14"/>
      <c r="R13" s="14"/>
      <c r="S13" s="14"/>
      <c r="T13" s="14"/>
      <c r="U13" s="14"/>
    </row>
    <row r="14" spans="1:29" ht="16.5" customHeight="1" x14ac:dyDescent="0.2">
      <c r="A14" s="12"/>
      <c r="B14" s="12"/>
      <c r="C14" s="12"/>
      <c r="D14" s="13"/>
      <c r="E14" s="13"/>
      <c r="F14" s="13"/>
      <c r="G14" s="13"/>
      <c r="H14" s="13"/>
      <c r="I14" s="12"/>
      <c r="J14" s="12"/>
      <c r="K14" s="12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9" ht="18.75" x14ac:dyDescent="0.3">
      <c r="A15" s="28" t="s">
        <v>2</v>
      </c>
      <c r="B15" s="27"/>
      <c r="C15" s="24"/>
      <c r="D15" s="24"/>
      <c r="E15" s="24"/>
      <c r="F15" s="24"/>
      <c r="G15" s="24"/>
      <c r="H15" s="24"/>
      <c r="I15" s="24"/>
      <c r="J15" s="24"/>
      <c r="M15" s="28" t="s">
        <v>3</v>
      </c>
      <c r="N15" s="24"/>
      <c r="O15" s="24"/>
      <c r="P15" s="24"/>
      <c r="Q15" s="24"/>
      <c r="R15" s="24"/>
      <c r="S15" s="24"/>
      <c r="T15" s="24"/>
      <c r="U15" s="24"/>
    </row>
    <row r="16" spans="1:29" ht="28.5" x14ac:dyDescent="0.2">
      <c r="A16" s="64"/>
      <c r="B16" s="64"/>
      <c r="C16" s="39" t="s">
        <v>6</v>
      </c>
      <c r="D16" s="39" t="s">
        <v>7</v>
      </c>
      <c r="E16" s="39" t="s">
        <v>8</v>
      </c>
      <c r="F16" s="39" t="s">
        <v>9</v>
      </c>
      <c r="G16" s="39" t="s">
        <v>10</v>
      </c>
      <c r="H16" s="39" t="s">
        <v>11</v>
      </c>
      <c r="I16" s="39" t="s">
        <v>12</v>
      </c>
      <c r="J16" s="39" t="s">
        <v>13</v>
      </c>
      <c r="K16" s="39" t="s">
        <v>14</v>
      </c>
      <c r="L16" s="15"/>
      <c r="M16" s="65"/>
      <c r="N16" s="65"/>
      <c r="O16" s="39" t="s">
        <v>6</v>
      </c>
      <c r="P16" s="39" t="s">
        <v>7</v>
      </c>
      <c r="Q16" s="39" t="s">
        <v>8</v>
      </c>
      <c r="R16" s="39" t="s">
        <v>9</v>
      </c>
      <c r="S16" s="39" t="s">
        <v>10</v>
      </c>
      <c r="T16" s="39" t="s">
        <v>11</v>
      </c>
      <c r="U16" s="39" t="s">
        <v>12</v>
      </c>
      <c r="V16" s="39" t="s">
        <v>13</v>
      </c>
      <c r="W16" s="39" t="s">
        <v>14</v>
      </c>
      <c r="X16" s="15"/>
      <c r="Y16" s="15"/>
      <c r="Z16" s="15"/>
      <c r="AA16" s="15"/>
      <c r="AB16" s="15"/>
      <c r="AC16" s="15"/>
    </row>
    <row r="17" spans="1:30" x14ac:dyDescent="0.2">
      <c r="A17" s="64"/>
      <c r="B17" s="64"/>
      <c r="C17" s="41">
        <v>0</v>
      </c>
      <c r="D17" s="41">
        <v>5</v>
      </c>
      <c r="E17" s="41">
        <v>17</v>
      </c>
      <c r="F17" s="41">
        <v>28</v>
      </c>
      <c r="G17" s="41">
        <v>64</v>
      </c>
      <c r="H17" s="41">
        <v>76</v>
      </c>
      <c r="I17" s="41">
        <v>88</v>
      </c>
      <c r="J17" s="41">
        <v>105</v>
      </c>
      <c r="K17" s="41">
        <v>139</v>
      </c>
      <c r="L17" s="15"/>
      <c r="M17" s="65"/>
      <c r="N17" s="65"/>
      <c r="O17" s="41">
        <v>0</v>
      </c>
      <c r="P17" s="41">
        <v>5</v>
      </c>
      <c r="Q17" s="41">
        <v>17</v>
      </c>
      <c r="R17" s="41">
        <v>28</v>
      </c>
      <c r="S17" s="41">
        <v>64</v>
      </c>
      <c r="T17" s="41">
        <v>76</v>
      </c>
      <c r="U17" s="41">
        <v>88</v>
      </c>
      <c r="V17" s="41">
        <v>105</v>
      </c>
      <c r="W17" s="41">
        <v>139</v>
      </c>
      <c r="X17" s="15"/>
      <c r="Y17" s="15"/>
      <c r="Z17" s="15"/>
      <c r="AA17" s="15"/>
      <c r="AB17" s="15"/>
      <c r="AC17" s="15"/>
    </row>
    <row r="18" spans="1:30" ht="33.75" customHeight="1" x14ac:dyDescent="0.2">
      <c r="A18" s="39" t="s">
        <v>6</v>
      </c>
      <c r="B18" s="41">
        <v>0</v>
      </c>
      <c r="C18" s="35">
        <v>0</v>
      </c>
      <c r="D18" s="25">
        <v>32</v>
      </c>
      <c r="E18" s="25">
        <v>64</v>
      </c>
      <c r="F18" s="25">
        <v>97</v>
      </c>
      <c r="G18" s="25">
        <v>128</v>
      </c>
      <c r="H18" s="25">
        <v>172</v>
      </c>
      <c r="I18" s="25">
        <v>190</v>
      </c>
      <c r="J18" s="25">
        <v>190</v>
      </c>
      <c r="K18" s="25">
        <v>290</v>
      </c>
      <c r="L18" s="16"/>
      <c r="M18" s="39" t="s">
        <v>6</v>
      </c>
      <c r="N18" s="41">
        <v>0</v>
      </c>
      <c r="O18" s="35">
        <f t="shared" ref="O18:W18" si="0">C18/2</f>
        <v>0</v>
      </c>
      <c r="P18" s="25">
        <f t="shared" si="0"/>
        <v>16</v>
      </c>
      <c r="Q18" s="25">
        <f t="shared" si="0"/>
        <v>32</v>
      </c>
      <c r="R18" s="25">
        <f t="shared" si="0"/>
        <v>48.5</v>
      </c>
      <c r="S18" s="25">
        <f t="shared" si="0"/>
        <v>64</v>
      </c>
      <c r="T18" s="25">
        <f t="shared" si="0"/>
        <v>86</v>
      </c>
      <c r="U18" s="25">
        <f t="shared" si="0"/>
        <v>95</v>
      </c>
      <c r="V18" s="25">
        <f t="shared" si="0"/>
        <v>95</v>
      </c>
      <c r="W18" s="25">
        <f t="shared" si="0"/>
        <v>145</v>
      </c>
      <c r="X18" s="17"/>
      <c r="Y18" s="17"/>
      <c r="Z18" s="17"/>
      <c r="AA18" s="17"/>
      <c r="AB18" s="17"/>
      <c r="AC18" s="17"/>
      <c r="AD18" s="18"/>
    </row>
    <row r="19" spans="1:30" ht="33.75" customHeight="1" x14ac:dyDescent="0.2">
      <c r="A19" s="39" t="s">
        <v>7</v>
      </c>
      <c r="B19" s="41">
        <v>5</v>
      </c>
      <c r="C19" s="26">
        <v>32</v>
      </c>
      <c r="D19" s="25">
        <v>0</v>
      </c>
      <c r="E19" s="46">
        <v>38</v>
      </c>
      <c r="F19" s="25">
        <v>64</v>
      </c>
      <c r="G19" s="25">
        <v>128</v>
      </c>
      <c r="H19" s="25">
        <v>172</v>
      </c>
      <c r="I19" s="25">
        <v>172</v>
      </c>
      <c r="J19" s="25">
        <v>190</v>
      </c>
      <c r="K19" s="25">
        <v>193</v>
      </c>
      <c r="L19" s="16"/>
      <c r="M19" s="39" t="s">
        <v>7</v>
      </c>
      <c r="N19" s="41">
        <v>5</v>
      </c>
      <c r="O19" s="26">
        <f t="shared" ref="O19:W26" si="1">C19/2</f>
        <v>16</v>
      </c>
      <c r="P19" s="25">
        <f t="shared" si="1"/>
        <v>0</v>
      </c>
      <c r="Q19" s="25">
        <f t="shared" si="1"/>
        <v>19</v>
      </c>
      <c r="R19" s="25">
        <f t="shared" si="1"/>
        <v>32</v>
      </c>
      <c r="S19" s="25">
        <f t="shared" si="1"/>
        <v>64</v>
      </c>
      <c r="T19" s="25">
        <f t="shared" si="1"/>
        <v>86</v>
      </c>
      <c r="U19" s="25">
        <f t="shared" si="1"/>
        <v>86</v>
      </c>
      <c r="V19" s="25">
        <f t="shared" si="1"/>
        <v>95</v>
      </c>
      <c r="W19" s="25">
        <f t="shared" si="1"/>
        <v>96.5</v>
      </c>
      <c r="X19" s="17"/>
      <c r="Y19" s="17"/>
      <c r="Z19" s="17"/>
      <c r="AA19" s="17"/>
      <c r="AB19" s="17"/>
      <c r="AC19" s="17"/>
      <c r="AD19" s="18"/>
    </row>
    <row r="20" spans="1:30" ht="33.75" customHeight="1" x14ac:dyDescent="0.2">
      <c r="A20" s="39" t="s">
        <v>8</v>
      </c>
      <c r="B20" s="41">
        <v>17</v>
      </c>
      <c r="C20" s="26">
        <v>64</v>
      </c>
      <c r="D20" s="26">
        <v>38</v>
      </c>
      <c r="E20" s="25">
        <v>0</v>
      </c>
      <c r="F20" s="25">
        <v>38</v>
      </c>
      <c r="G20" s="25">
        <v>100</v>
      </c>
      <c r="H20" s="25">
        <v>128</v>
      </c>
      <c r="I20" s="25">
        <v>172</v>
      </c>
      <c r="J20" s="25">
        <v>190</v>
      </c>
      <c r="K20" s="25">
        <v>193</v>
      </c>
      <c r="L20" s="16"/>
      <c r="M20" s="39" t="s">
        <v>8</v>
      </c>
      <c r="N20" s="41">
        <v>17</v>
      </c>
      <c r="O20" s="26">
        <f t="shared" si="1"/>
        <v>32</v>
      </c>
      <c r="P20" s="26">
        <f t="shared" si="1"/>
        <v>19</v>
      </c>
      <c r="Q20" s="25">
        <f t="shared" si="1"/>
        <v>0</v>
      </c>
      <c r="R20" s="25">
        <f t="shared" si="1"/>
        <v>19</v>
      </c>
      <c r="S20" s="25">
        <f t="shared" si="1"/>
        <v>50</v>
      </c>
      <c r="T20" s="25">
        <f t="shared" si="1"/>
        <v>64</v>
      </c>
      <c r="U20" s="25">
        <f t="shared" si="1"/>
        <v>86</v>
      </c>
      <c r="V20" s="25">
        <f t="shared" si="1"/>
        <v>95</v>
      </c>
      <c r="W20" s="25">
        <f t="shared" si="1"/>
        <v>96.5</v>
      </c>
      <c r="X20" s="17"/>
      <c r="Y20" s="17"/>
      <c r="Z20" s="17"/>
      <c r="AA20" s="17"/>
      <c r="AB20" s="17"/>
      <c r="AC20" s="17"/>
      <c r="AD20" s="18"/>
    </row>
    <row r="21" spans="1:30" ht="33.75" customHeight="1" x14ac:dyDescent="0.2">
      <c r="A21" s="39" t="s">
        <v>9</v>
      </c>
      <c r="B21" s="41">
        <v>28</v>
      </c>
      <c r="C21" s="26">
        <v>97</v>
      </c>
      <c r="D21" s="26">
        <v>64</v>
      </c>
      <c r="E21" s="26">
        <v>38</v>
      </c>
      <c r="F21" s="25">
        <v>0</v>
      </c>
      <c r="G21" s="25">
        <v>100</v>
      </c>
      <c r="H21" s="25">
        <v>100</v>
      </c>
      <c r="I21" s="25">
        <v>128</v>
      </c>
      <c r="J21" s="25">
        <v>172</v>
      </c>
      <c r="K21" s="25">
        <v>190</v>
      </c>
      <c r="L21" s="16"/>
      <c r="M21" s="39" t="s">
        <v>9</v>
      </c>
      <c r="N21" s="41">
        <v>28</v>
      </c>
      <c r="O21" s="26">
        <f t="shared" si="1"/>
        <v>48.5</v>
      </c>
      <c r="P21" s="26">
        <f t="shared" si="1"/>
        <v>32</v>
      </c>
      <c r="Q21" s="26">
        <f t="shared" si="1"/>
        <v>19</v>
      </c>
      <c r="R21" s="25">
        <f t="shared" si="1"/>
        <v>0</v>
      </c>
      <c r="S21" s="25">
        <f t="shared" si="1"/>
        <v>50</v>
      </c>
      <c r="T21" s="25">
        <f t="shared" si="1"/>
        <v>50</v>
      </c>
      <c r="U21" s="25">
        <f t="shared" si="1"/>
        <v>64</v>
      </c>
      <c r="V21" s="25">
        <f t="shared" si="1"/>
        <v>86</v>
      </c>
      <c r="W21" s="25">
        <f t="shared" si="1"/>
        <v>95</v>
      </c>
      <c r="X21" s="17"/>
      <c r="Y21" s="17"/>
      <c r="Z21" s="17"/>
      <c r="AA21" s="17"/>
      <c r="AB21" s="17"/>
      <c r="AC21" s="17"/>
      <c r="AD21" s="18"/>
    </row>
    <row r="22" spans="1:30" ht="33.75" customHeight="1" x14ac:dyDescent="0.2">
      <c r="A22" s="39" t="s">
        <v>10</v>
      </c>
      <c r="B22" s="41">
        <v>64</v>
      </c>
      <c r="C22" s="26">
        <v>128</v>
      </c>
      <c r="D22" s="26">
        <v>128</v>
      </c>
      <c r="E22" s="26">
        <v>100</v>
      </c>
      <c r="F22" s="26">
        <v>100</v>
      </c>
      <c r="G22" s="25">
        <v>0</v>
      </c>
      <c r="H22" s="25">
        <v>38</v>
      </c>
      <c r="I22" s="25">
        <v>64</v>
      </c>
      <c r="J22" s="25">
        <v>100</v>
      </c>
      <c r="K22" s="25">
        <v>172</v>
      </c>
      <c r="L22" s="16"/>
      <c r="M22" s="39" t="s">
        <v>10</v>
      </c>
      <c r="N22" s="41">
        <v>64</v>
      </c>
      <c r="O22" s="26">
        <f t="shared" si="1"/>
        <v>64</v>
      </c>
      <c r="P22" s="26">
        <f t="shared" si="1"/>
        <v>64</v>
      </c>
      <c r="Q22" s="26">
        <f t="shared" si="1"/>
        <v>50</v>
      </c>
      <c r="R22" s="26">
        <f t="shared" si="1"/>
        <v>50</v>
      </c>
      <c r="S22" s="25">
        <f t="shared" si="1"/>
        <v>0</v>
      </c>
      <c r="T22" s="25">
        <f t="shared" si="1"/>
        <v>19</v>
      </c>
      <c r="U22" s="25">
        <f t="shared" si="1"/>
        <v>32</v>
      </c>
      <c r="V22" s="25">
        <f t="shared" si="1"/>
        <v>50</v>
      </c>
      <c r="W22" s="25">
        <f t="shared" si="1"/>
        <v>86</v>
      </c>
      <c r="X22" s="17"/>
      <c r="Y22" s="17"/>
      <c r="Z22" s="17"/>
      <c r="AA22" s="17"/>
      <c r="AB22" s="17"/>
      <c r="AC22" s="17"/>
      <c r="AD22" s="18"/>
    </row>
    <row r="23" spans="1:30" ht="33.75" customHeight="1" x14ac:dyDescent="0.2">
      <c r="A23" s="39" t="s">
        <v>11</v>
      </c>
      <c r="B23" s="41">
        <v>76</v>
      </c>
      <c r="C23" s="26">
        <v>172</v>
      </c>
      <c r="D23" s="26">
        <v>172</v>
      </c>
      <c r="E23" s="26">
        <v>128</v>
      </c>
      <c r="F23" s="26">
        <v>100</v>
      </c>
      <c r="G23" s="26">
        <v>38</v>
      </c>
      <c r="H23" s="25">
        <v>0</v>
      </c>
      <c r="I23" s="25">
        <v>38</v>
      </c>
      <c r="J23" s="25">
        <v>97</v>
      </c>
      <c r="K23" s="25">
        <v>128</v>
      </c>
      <c r="L23" s="16"/>
      <c r="M23" s="39" t="s">
        <v>11</v>
      </c>
      <c r="N23" s="41">
        <v>76</v>
      </c>
      <c r="O23" s="26">
        <f t="shared" si="1"/>
        <v>86</v>
      </c>
      <c r="P23" s="26">
        <f t="shared" si="1"/>
        <v>86</v>
      </c>
      <c r="Q23" s="26">
        <f t="shared" si="1"/>
        <v>64</v>
      </c>
      <c r="R23" s="26">
        <f t="shared" si="1"/>
        <v>50</v>
      </c>
      <c r="S23" s="26">
        <f t="shared" si="1"/>
        <v>19</v>
      </c>
      <c r="T23" s="25">
        <f t="shared" si="1"/>
        <v>0</v>
      </c>
      <c r="U23" s="25">
        <f t="shared" si="1"/>
        <v>19</v>
      </c>
      <c r="V23" s="25">
        <f t="shared" si="1"/>
        <v>48.5</v>
      </c>
      <c r="W23" s="25">
        <f t="shared" si="1"/>
        <v>64</v>
      </c>
      <c r="X23" s="17"/>
      <c r="Y23" s="17"/>
      <c r="Z23" s="17"/>
      <c r="AA23" s="17"/>
      <c r="AB23" s="17"/>
      <c r="AC23" s="17"/>
      <c r="AD23" s="18"/>
    </row>
    <row r="24" spans="1:30" ht="33.75" customHeight="1" x14ac:dyDescent="0.2">
      <c r="A24" s="39" t="s">
        <v>12</v>
      </c>
      <c r="B24" s="41">
        <v>88</v>
      </c>
      <c r="C24" s="26">
        <v>190</v>
      </c>
      <c r="D24" s="26">
        <v>172</v>
      </c>
      <c r="E24" s="26">
        <v>172</v>
      </c>
      <c r="F24" s="26">
        <v>128</v>
      </c>
      <c r="G24" s="26">
        <v>64</v>
      </c>
      <c r="H24" s="26">
        <v>38</v>
      </c>
      <c r="I24" s="25">
        <v>0</v>
      </c>
      <c r="J24" s="25">
        <v>64</v>
      </c>
      <c r="K24" s="25">
        <v>100</v>
      </c>
      <c r="L24" s="16"/>
      <c r="M24" s="39" t="s">
        <v>12</v>
      </c>
      <c r="N24" s="41">
        <v>88</v>
      </c>
      <c r="O24" s="26">
        <f t="shared" si="1"/>
        <v>95</v>
      </c>
      <c r="P24" s="26">
        <f t="shared" si="1"/>
        <v>86</v>
      </c>
      <c r="Q24" s="26">
        <f t="shared" si="1"/>
        <v>86</v>
      </c>
      <c r="R24" s="26">
        <f t="shared" si="1"/>
        <v>64</v>
      </c>
      <c r="S24" s="26">
        <f t="shared" si="1"/>
        <v>32</v>
      </c>
      <c r="T24" s="26">
        <f t="shared" si="1"/>
        <v>19</v>
      </c>
      <c r="U24" s="25">
        <f t="shared" si="1"/>
        <v>0</v>
      </c>
      <c r="V24" s="25">
        <f t="shared" si="1"/>
        <v>32</v>
      </c>
      <c r="W24" s="25">
        <f t="shared" si="1"/>
        <v>50</v>
      </c>
      <c r="X24" s="17"/>
      <c r="Y24" s="17"/>
      <c r="Z24" s="17"/>
      <c r="AA24" s="17"/>
      <c r="AB24" s="17"/>
      <c r="AC24" s="17"/>
      <c r="AD24" s="18"/>
    </row>
    <row r="25" spans="1:30" ht="33.75" customHeight="1" x14ac:dyDescent="0.2">
      <c r="A25" s="39" t="s">
        <v>13</v>
      </c>
      <c r="B25" s="41">
        <v>105</v>
      </c>
      <c r="C25" s="26">
        <v>190</v>
      </c>
      <c r="D25" s="26">
        <v>190</v>
      </c>
      <c r="E25" s="26">
        <v>190</v>
      </c>
      <c r="F25" s="26">
        <v>172</v>
      </c>
      <c r="G25" s="26">
        <v>100</v>
      </c>
      <c r="H25" s="26">
        <v>97</v>
      </c>
      <c r="I25" s="26">
        <v>64</v>
      </c>
      <c r="J25" s="25">
        <v>0</v>
      </c>
      <c r="K25" s="25">
        <v>97</v>
      </c>
      <c r="L25" s="16"/>
      <c r="M25" s="39" t="s">
        <v>13</v>
      </c>
      <c r="N25" s="41">
        <v>105</v>
      </c>
      <c r="O25" s="26">
        <f t="shared" si="1"/>
        <v>95</v>
      </c>
      <c r="P25" s="26">
        <f t="shared" si="1"/>
        <v>95</v>
      </c>
      <c r="Q25" s="26">
        <f t="shared" si="1"/>
        <v>95</v>
      </c>
      <c r="R25" s="26">
        <f t="shared" si="1"/>
        <v>86</v>
      </c>
      <c r="S25" s="26">
        <f t="shared" si="1"/>
        <v>50</v>
      </c>
      <c r="T25" s="26">
        <f t="shared" si="1"/>
        <v>48.5</v>
      </c>
      <c r="U25" s="26">
        <f t="shared" si="1"/>
        <v>32</v>
      </c>
      <c r="V25" s="25">
        <f t="shared" si="1"/>
        <v>0</v>
      </c>
      <c r="W25" s="25">
        <f t="shared" si="1"/>
        <v>48.5</v>
      </c>
      <c r="X25" s="17"/>
      <c r="Y25" s="17"/>
      <c r="Z25" s="17"/>
      <c r="AA25" s="17"/>
      <c r="AB25" s="17"/>
      <c r="AC25" s="17"/>
      <c r="AD25" s="18"/>
    </row>
    <row r="26" spans="1:30" ht="33.75" customHeight="1" x14ac:dyDescent="0.2">
      <c r="A26" s="39" t="s">
        <v>14</v>
      </c>
      <c r="B26" s="41">
        <v>139</v>
      </c>
      <c r="C26" s="26">
        <v>290</v>
      </c>
      <c r="D26" s="26">
        <v>193</v>
      </c>
      <c r="E26" s="26">
        <v>193</v>
      </c>
      <c r="F26" s="26">
        <v>190</v>
      </c>
      <c r="G26" s="26">
        <v>172</v>
      </c>
      <c r="H26" s="26">
        <v>128</v>
      </c>
      <c r="I26" s="26">
        <v>100</v>
      </c>
      <c r="J26" s="26">
        <v>97</v>
      </c>
      <c r="K26" s="46">
        <v>0</v>
      </c>
      <c r="M26" s="39" t="s">
        <v>14</v>
      </c>
      <c r="N26" s="41">
        <v>139</v>
      </c>
      <c r="O26" s="26">
        <f t="shared" si="1"/>
        <v>145</v>
      </c>
      <c r="P26" s="26">
        <f t="shared" si="1"/>
        <v>96.5</v>
      </c>
      <c r="Q26" s="26">
        <f t="shared" si="1"/>
        <v>96.5</v>
      </c>
      <c r="R26" s="26">
        <f t="shared" si="1"/>
        <v>95</v>
      </c>
      <c r="S26" s="26">
        <f t="shared" si="1"/>
        <v>86</v>
      </c>
      <c r="T26" s="26">
        <f t="shared" si="1"/>
        <v>64</v>
      </c>
      <c r="U26" s="26">
        <f t="shared" si="1"/>
        <v>50</v>
      </c>
      <c r="V26" s="26">
        <f t="shared" si="1"/>
        <v>48.5</v>
      </c>
      <c r="W26" s="46">
        <f t="shared" si="1"/>
        <v>0</v>
      </c>
      <c r="X26" s="19"/>
      <c r="Y26" s="19"/>
      <c r="Z26" s="19"/>
      <c r="AA26" s="19"/>
      <c r="AB26" s="19"/>
      <c r="AC26" s="19"/>
      <c r="AD26" s="20"/>
    </row>
    <row r="27" spans="1:30" ht="20.25" customHeight="1" x14ac:dyDescent="0.2">
      <c r="A27" s="4"/>
      <c r="B27" s="4"/>
      <c r="C27" s="4"/>
      <c r="D27" s="21"/>
      <c r="E27" s="22"/>
      <c r="F27" s="22"/>
      <c r="G27" s="22"/>
      <c r="K27" s="15"/>
      <c r="V27" s="19"/>
      <c r="W27" s="19"/>
      <c r="X27" s="19"/>
      <c r="Y27" s="19"/>
      <c r="Z27" s="19"/>
      <c r="AA27" s="19"/>
      <c r="AB27" s="19"/>
      <c r="AC27" s="19"/>
      <c r="AD27" s="20"/>
    </row>
    <row r="28" spans="1:30" ht="18.75" x14ac:dyDescent="0.2">
      <c r="A28" s="4"/>
      <c r="B28" s="4"/>
      <c r="C28" s="4"/>
      <c r="D28" s="21"/>
      <c r="E28" s="22"/>
      <c r="F28" s="22"/>
      <c r="G28" s="22"/>
    </row>
    <row r="29" spans="1:30" ht="18.75" x14ac:dyDescent="0.3">
      <c r="A29" s="28" t="s">
        <v>4</v>
      </c>
      <c r="B29" s="27"/>
      <c r="C29" s="24"/>
      <c r="D29" s="24"/>
      <c r="E29" s="24"/>
      <c r="F29" s="24"/>
      <c r="G29" s="24"/>
      <c r="H29" s="24"/>
      <c r="I29" s="24"/>
      <c r="J29" s="24"/>
    </row>
    <row r="30" spans="1:30" ht="28.5" x14ac:dyDescent="0.2">
      <c r="A30" s="64"/>
      <c r="B30" s="64"/>
      <c r="C30" s="39" t="s">
        <v>6</v>
      </c>
      <c r="D30" s="39" t="s">
        <v>7</v>
      </c>
      <c r="E30" s="39" t="s">
        <v>8</v>
      </c>
      <c r="F30" s="39" t="s">
        <v>9</v>
      </c>
      <c r="G30" s="39" t="s">
        <v>10</v>
      </c>
      <c r="H30" s="39" t="s">
        <v>11</v>
      </c>
      <c r="I30" s="39" t="s">
        <v>12</v>
      </c>
      <c r="J30" s="39" t="s">
        <v>13</v>
      </c>
      <c r="K30" s="39" t="s">
        <v>14</v>
      </c>
    </row>
    <row r="31" spans="1:30" x14ac:dyDescent="0.2">
      <c r="A31" s="64"/>
      <c r="B31" s="64"/>
      <c r="C31" s="41">
        <v>0</v>
      </c>
      <c r="D31" s="41">
        <v>5</v>
      </c>
      <c r="E31" s="41">
        <v>17</v>
      </c>
      <c r="F31" s="41">
        <v>28</v>
      </c>
      <c r="G31" s="41">
        <v>64</v>
      </c>
      <c r="H31" s="41">
        <v>76</v>
      </c>
      <c r="I31" s="41">
        <v>88</v>
      </c>
      <c r="J31" s="41">
        <v>105</v>
      </c>
      <c r="K31" s="41">
        <v>139</v>
      </c>
    </row>
    <row r="32" spans="1:30" ht="33" customHeight="1" x14ac:dyDescent="0.2">
      <c r="A32" s="39" t="s">
        <v>6</v>
      </c>
      <c r="B32" s="41">
        <v>0</v>
      </c>
      <c r="C32" s="35">
        <v>0</v>
      </c>
      <c r="D32" s="25">
        <v>8</v>
      </c>
      <c r="E32" s="25">
        <v>16</v>
      </c>
      <c r="F32" s="25">
        <v>24</v>
      </c>
      <c r="G32" s="25">
        <v>32</v>
      </c>
      <c r="H32" s="25">
        <v>43</v>
      </c>
      <c r="I32" s="25">
        <v>47</v>
      </c>
      <c r="J32" s="25">
        <v>47</v>
      </c>
      <c r="K32" s="25">
        <v>73</v>
      </c>
    </row>
    <row r="33" spans="1:30" ht="33" customHeight="1" x14ac:dyDescent="0.2">
      <c r="A33" s="39" t="s">
        <v>7</v>
      </c>
      <c r="B33" s="41">
        <v>5</v>
      </c>
      <c r="C33" s="26">
        <v>8</v>
      </c>
      <c r="D33" s="25">
        <v>0</v>
      </c>
      <c r="E33" s="25">
        <v>10</v>
      </c>
      <c r="F33" s="25">
        <v>16</v>
      </c>
      <c r="G33" s="25">
        <v>32</v>
      </c>
      <c r="H33" s="25">
        <v>43</v>
      </c>
      <c r="I33" s="25">
        <v>43</v>
      </c>
      <c r="J33" s="25">
        <v>47</v>
      </c>
      <c r="K33" s="25">
        <v>48</v>
      </c>
      <c r="L33" s="23"/>
      <c r="M33" s="23"/>
      <c r="N33" s="23"/>
      <c r="O33" s="23"/>
      <c r="P33" s="23"/>
      <c r="Q33" s="23"/>
      <c r="R33" s="23"/>
      <c r="S33" s="23"/>
      <c r="T33" s="23"/>
      <c r="U33" s="23"/>
    </row>
    <row r="34" spans="1:30" ht="33" customHeight="1" x14ac:dyDescent="0.2">
      <c r="A34" s="39" t="s">
        <v>8</v>
      </c>
      <c r="B34" s="41">
        <v>17</v>
      </c>
      <c r="C34" s="26">
        <v>16</v>
      </c>
      <c r="D34" s="26">
        <v>10</v>
      </c>
      <c r="E34" s="25">
        <v>0</v>
      </c>
      <c r="F34" s="25">
        <v>10</v>
      </c>
      <c r="G34" s="25">
        <v>25</v>
      </c>
      <c r="H34" s="25">
        <v>32</v>
      </c>
      <c r="I34" s="25">
        <v>43</v>
      </c>
      <c r="J34" s="25">
        <v>47</v>
      </c>
      <c r="K34" s="25">
        <v>48</v>
      </c>
      <c r="L34" s="23"/>
      <c r="M34" s="23"/>
      <c r="N34" s="23"/>
    </row>
    <row r="35" spans="1:30" ht="33" customHeight="1" x14ac:dyDescent="0.2">
      <c r="A35" s="39" t="s">
        <v>9</v>
      </c>
      <c r="B35" s="41">
        <v>28</v>
      </c>
      <c r="C35" s="26">
        <v>24</v>
      </c>
      <c r="D35" s="26">
        <v>16</v>
      </c>
      <c r="E35" s="26">
        <v>10</v>
      </c>
      <c r="F35" s="25">
        <v>0</v>
      </c>
      <c r="G35" s="25">
        <v>25</v>
      </c>
      <c r="H35" s="25">
        <v>25</v>
      </c>
      <c r="I35" s="25">
        <v>32</v>
      </c>
      <c r="J35" s="25">
        <v>43</v>
      </c>
      <c r="K35" s="25">
        <v>47</v>
      </c>
      <c r="L35" s="23"/>
      <c r="M35" s="23"/>
      <c r="N35" s="23"/>
    </row>
    <row r="36" spans="1:30" ht="33" customHeight="1" x14ac:dyDescent="0.2">
      <c r="A36" s="39" t="s">
        <v>10</v>
      </c>
      <c r="B36" s="41">
        <v>64</v>
      </c>
      <c r="C36" s="26">
        <v>32</v>
      </c>
      <c r="D36" s="26">
        <v>32</v>
      </c>
      <c r="E36" s="26">
        <v>25</v>
      </c>
      <c r="F36" s="26">
        <v>25</v>
      </c>
      <c r="G36" s="25">
        <v>0</v>
      </c>
      <c r="H36" s="25">
        <v>10</v>
      </c>
      <c r="I36" s="25">
        <v>16</v>
      </c>
      <c r="J36" s="25">
        <v>25</v>
      </c>
      <c r="K36" s="25">
        <v>43</v>
      </c>
      <c r="L36" s="23"/>
      <c r="M36" s="23"/>
      <c r="N36" s="23"/>
    </row>
    <row r="37" spans="1:30" ht="33" customHeight="1" x14ac:dyDescent="0.2">
      <c r="A37" s="39" t="s">
        <v>11</v>
      </c>
      <c r="B37" s="41">
        <v>76</v>
      </c>
      <c r="C37" s="26">
        <v>43</v>
      </c>
      <c r="D37" s="26">
        <v>43</v>
      </c>
      <c r="E37" s="26">
        <v>32</v>
      </c>
      <c r="F37" s="26">
        <v>25</v>
      </c>
      <c r="G37" s="26">
        <v>10</v>
      </c>
      <c r="H37" s="25">
        <v>0</v>
      </c>
      <c r="I37" s="25">
        <v>10</v>
      </c>
      <c r="J37" s="25">
        <v>24</v>
      </c>
      <c r="K37" s="25">
        <v>32</v>
      </c>
      <c r="L37" s="23"/>
      <c r="M37" s="23"/>
      <c r="N37" s="23"/>
    </row>
    <row r="38" spans="1:30" ht="33" customHeight="1" x14ac:dyDescent="0.2">
      <c r="A38" s="39" t="s">
        <v>12</v>
      </c>
      <c r="B38" s="41">
        <v>88</v>
      </c>
      <c r="C38" s="26">
        <v>47</v>
      </c>
      <c r="D38" s="26">
        <v>43</v>
      </c>
      <c r="E38" s="26">
        <v>43</v>
      </c>
      <c r="F38" s="26">
        <v>32</v>
      </c>
      <c r="G38" s="26">
        <v>16</v>
      </c>
      <c r="H38" s="26">
        <v>10</v>
      </c>
      <c r="I38" s="25">
        <v>0</v>
      </c>
      <c r="J38" s="25">
        <v>16</v>
      </c>
      <c r="K38" s="25">
        <v>25</v>
      </c>
      <c r="L38" s="23"/>
      <c r="M38" s="23"/>
      <c r="N38" s="23"/>
    </row>
    <row r="39" spans="1:30" ht="33" customHeight="1" x14ac:dyDescent="0.2">
      <c r="A39" s="39" t="s">
        <v>13</v>
      </c>
      <c r="B39" s="41">
        <v>105</v>
      </c>
      <c r="C39" s="26">
        <v>47</v>
      </c>
      <c r="D39" s="26">
        <v>47</v>
      </c>
      <c r="E39" s="26">
        <v>47</v>
      </c>
      <c r="F39" s="26">
        <v>43</v>
      </c>
      <c r="G39" s="26">
        <v>25</v>
      </c>
      <c r="H39" s="26">
        <v>24</v>
      </c>
      <c r="I39" s="26">
        <v>16</v>
      </c>
      <c r="J39" s="25">
        <v>0</v>
      </c>
      <c r="K39" s="25">
        <v>24</v>
      </c>
      <c r="L39" s="23"/>
      <c r="M39" s="23"/>
      <c r="N39" s="23"/>
      <c r="O39" s="23"/>
      <c r="P39" s="23"/>
      <c r="Q39" s="23"/>
      <c r="R39" s="23"/>
      <c r="S39" s="23"/>
      <c r="T39" s="23"/>
      <c r="U39" s="23"/>
    </row>
    <row r="40" spans="1:30" ht="33" customHeight="1" x14ac:dyDescent="0.2">
      <c r="A40" s="39" t="s">
        <v>14</v>
      </c>
      <c r="B40" s="41">
        <v>139</v>
      </c>
      <c r="C40" s="26">
        <v>73</v>
      </c>
      <c r="D40" s="26">
        <v>48</v>
      </c>
      <c r="E40" s="26">
        <v>48</v>
      </c>
      <c r="F40" s="26">
        <v>47</v>
      </c>
      <c r="G40" s="26">
        <v>43</v>
      </c>
      <c r="H40" s="26">
        <v>32</v>
      </c>
      <c r="I40" s="26">
        <v>25</v>
      </c>
      <c r="J40" s="26">
        <v>24</v>
      </c>
      <c r="K40" s="46">
        <v>0</v>
      </c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11"/>
      <c r="W40" s="11"/>
      <c r="X40" s="11"/>
      <c r="Y40" s="11"/>
      <c r="Z40" s="11"/>
      <c r="AA40" s="11"/>
      <c r="AB40" s="11"/>
      <c r="AC40" s="11"/>
    </row>
    <row r="41" spans="1:30" ht="15.75" customHeight="1" x14ac:dyDescent="0.2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</row>
    <row r="42" spans="1:30" ht="22.5" customHeight="1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42" t="s">
        <v>26</v>
      </c>
      <c r="T42" s="23"/>
      <c r="U42" s="23"/>
      <c r="W42" s="42"/>
    </row>
    <row r="43" spans="1:30" ht="22.5" customHeight="1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42" t="s">
        <v>27</v>
      </c>
      <c r="T43" s="23"/>
      <c r="U43" s="23"/>
      <c r="W43" s="42"/>
    </row>
    <row r="44" spans="1:30" ht="22.5" customHeight="1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42" t="s">
        <v>15</v>
      </c>
      <c r="T44" s="42"/>
      <c r="U44" s="42"/>
      <c r="V44" s="42"/>
      <c r="W44" s="42"/>
    </row>
    <row r="45" spans="1:30" ht="22.5" customHeight="1" x14ac:dyDescent="0.2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P45" s="31"/>
      <c r="Q45" s="42"/>
      <c r="R45" s="42"/>
      <c r="S45" s="42" t="s">
        <v>28</v>
      </c>
      <c r="T45" s="42"/>
      <c r="U45" s="42"/>
      <c r="V45" s="42"/>
      <c r="W45" s="42"/>
    </row>
    <row r="46" spans="1:30" ht="22.5" customHeight="1" x14ac:dyDescent="0.2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P46" s="31"/>
      <c r="Q46" s="42"/>
      <c r="R46" s="42"/>
      <c r="S46" s="42"/>
      <c r="T46" s="42"/>
      <c r="U46" s="42"/>
      <c r="V46" s="42"/>
      <c r="W46" s="42"/>
    </row>
    <row r="47" spans="1:30" ht="22.5" customHeight="1" x14ac:dyDescent="0.2">
      <c r="A47" s="23"/>
      <c r="B47" s="23"/>
      <c r="C47" s="23"/>
      <c r="D47" s="23"/>
      <c r="E47" s="23"/>
      <c r="F47" s="23"/>
      <c r="G47" s="23"/>
      <c r="H47" s="23"/>
      <c r="I47" s="23"/>
      <c r="P47" s="31"/>
      <c r="Q47" s="42"/>
      <c r="R47" s="42"/>
      <c r="S47" s="42" t="s">
        <v>29</v>
      </c>
      <c r="T47" s="42"/>
      <c r="U47" s="42"/>
      <c r="V47" s="42"/>
      <c r="W47" s="42"/>
      <c r="X47" s="15"/>
      <c r="Y47" s="15"/>
      <c r="Z47" s="15"/>
      <c r="AA47" s="15"/>
      <c r="AB47" s="15"/>
      <c r="AC47" s="15"/>
    </row>
    <row r="48" spans="1:30" ht="22.5" customHeight="1" x14ac:dyDescent="0.35">
      <c r="A48" s="23"/>
      <c r="B48" s="23"/>
      <c r="C48" s="23"/>
      <c r="D48" s="23"/>
      <c r="E48" s="23"/>
      <c r="F48" s="23"/>
      <c r="G48" s="23"/>
      <c r="H48" s="23"/>
      <c r="I48" s="23"/>
      <c r="P48" s="29"/>
      <c r="Q48" s="34"/>
      <c r="R48" s="34"/>
      <c r="S48" s="42" t="s">
        <v>15</v>
      </c>
      <c r="T48" s="42"/>
      <c r="U48" s="42"/>
      <c r="V48" s="42"/>
      <c r="W48" s="42"/>
      <c r="X48" s="17"/>
      <c r="Y48" s="17"/>
      <c r="Z48" s="17"/>
      <c r="AA48" s="17"/>
      <c r="AB48" s="17"/>
      <c r="AC48" s="17"/>
      <c r="AD48" s="18"/>
    </row>
    <row r="49" spans="1:30" ht="22.5" customHeight="1" x14ac:dyDescent="0.4">
      <c r="A49" s="23"/>
      <c r="B49" s="23"/>
      <c r="C49" s="23"/>
      <c r="D49" s="23"/>
      <c r="E49" s="23"/>
      <c r="F49" s="23"/>
      <c r="G49" s="23"/>
      <c r="H49" s="23"/>
      <c r="I49" s="23"/>
      <c r="P49" s="40"/>
      <c r="Q49" s="40"/>
      <c r="R49" s="40"/>
      <c r="S49" s="42" t="s">
        <v>30</v>
      </c>
      <c r="T49" s="42"/>
      <c r="U49" s="42"/>
      <c r="V49" s="42"/>
      <c r="W49" s="42"/>
      <c r="X49" s="17"/>
      <c r="Y49" s="17"/>
      <c r="Z49" s="17"/>
      <c r="AA49" s="17"/>
      <c r="AB49" s="17"/>
      <c r="AC49" s="17"/>
      <c r="AD49" s="18"/>
    </row>
    <row r="50" spans="1:30" x14ac:dyDescent="0.2">
      <c r="A50" s="23"/>
      <c r="B50" s="23"/>
      <c r="C50" s="23"/>
      <c r="D50" s="23"/>
      <c r="E50" s="23"/>
      <c r="F50" s="23"/>
      <c r="G50" s="23"/>
      <c r="H50" s="23"/>
      <c r="I50" s="23"/>
      <c r="U50" s="17"/>
      <c r="V50" s="17"/>
      <c r="W50" s="17"/>
      <c r="X50" s="17"/>
      <c r="Y50" s="17"/>
      <c r="Z50" s="17"/>
      <c r="AA50" s="17"/>
      <c r="AB50" s="17"/>
      <c r="AC50" s="17"/>
      <c r="AD50" s="18"/>
    </row>
    <row r="51" spans="1:30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17"/>
      <c r="W51" s="17"/>
      <c r="X51" s="17"/>
      <c r="Y51" s="17"/>
      <c r="Z51" s="17"/>
      <c r="AA51" s="17"/>
      <c r="AB51" s="17"/>
      <c r="AC51" s="17"/>
      <c r="AD51" s="18"/>
    </row>
    <row r="52" spans="1:30" x14ac:dyDescent="0.2">
      <c r="A52" s="23"/>
      <c r="B52" s="23"/>
      <c r="C52" s="23"/>
      <c r="D52" s="23">
        <v>655</v>
      </c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17"/>
      <c r="W52" s="17"/>
      <c r="X52" s="17"/>
      <c r="Y52" s="17"/>
      <c r="Z52" s="17"/>
      <c r="AA52" s="17"/>
      <c r="AB52" s="17"/>
      <c r="AC52" s="17"/>
      <c r="AD52" s="18"/>
    </row>
  </sheetData>
  <mergeCells count="13">
    <mergeCell ref="A10:V10"/>
    <mergeCell ref="R2:V2"/>
    <mergeCell ref="R3:V3"/>
    <mergeCell ref="Q4:V4"/>
    <mergeCell ref="A9:V9"/>
    <mergeCell ref="T5:V5"/>
    <mergeCell ref="A45:N45"/>
    <mergeCell ref="A11:V11"/>
    <mergeCell ref="A12:V12"/>
    <mergeCell ref="J13:M13"/>
    <mergeCell ref="A16:B17"/>
    <mergeCell ref="M16:N17"/>
    <mergeCell ref="A30:B31"/>
  </mergeCells>
  <printOptions horizontalCentered="1"/>
  <pageMargins left="0.78740157480314965" right="0.39370078740157483" top="0.39370078740157483" bottom="0.39370078740157483" header="0" footer="0"/>
  <pageSetup paperSize="9" scale="3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AD52"/>
  <sheetViews>
    <sheetView view="pageBreakPreview" topLeftCell="A7" zoomScale="70" zoomScaleNormal="70" zoomScaleSheetLayoutView="70" workbookViewId="0">
      <selection activeCell="W17" sqref="W17"/>
    </sheetView>
  </sheetViews>
  <sheetFormatPr defaultRowHeight="12.75" x14ac:dyDescent="0.2"/>
  <cols>
    <col min="1" max="1" width="20.140625" customWidth="1"/>
    <col min="2" max="2" width="5.85546875" customWidth="1"/>
    <col min="3" max="6" width="17" customWidth="1"/>
    <col min="7" max="7" width="20.85546875" customWidth="1"/>
    <col min="8" max="8" width="17" customWidth="1"/>
    <col min="9" max="9" width="21.140625" customWidth="1"/>
    <col min="10" max="11" width="17" customWidth="1"/>
    <col min="12" max="12" width="7.7109375" style="1" customWidth="1"/>
    <col min="13" max="13" width="21.140625" style="1" customWidth="1"/>
    <col min="14" max="14" width="5" style="1" bestFit="1" customWidth="1"/>
    <col min="15" max="18" width="15.85546875" style="1" customWidth="1"/>
    <col min="19" max="19" width="20.140625" style="1" customWidth="1"/>
    <col min="20" max="20" width="16.7109375" style="1" customWidth="1"/>
    <col min="21" max="21" width="21.28515625" style="1" customWidth="1"/>
    <col min="22" max="23" width="15.85546875" style="1" customWidth="1"/>
    <col min="24" max="24" width="11.85546875" style="1" customWidth="1"/>
    <col min="25" max="25" width="11" style="1" customWidth="1"/>
    <col min="26" max="26" width="13.42578125" style="1" customWidth="1"/>
    <col min="27" max="27" width="12.42578125" style="1" customWidth="1"/>
    <col min="28" max="28" width="11.42578125" style="1" customWidth="1"/>
    <col min="29" max="29" width="11.85546875" style="1" customWidth="1"/>
    <col min="30" max="30" width="12.140625" style="1" customWidth="1"/>
  </cols>
  <sheetData>
    <row r="2" spans="1:29" ht="31.5" customHeight="1" x14ac:dyDescent="0.35">
      <c r="J2" s="1"/>
      <c r="P2" s="36"/>
      <c r="Q2" s="33"/>
      <c r="R2" s="58" t="s">
        <v>1</v>
      </c>
      <c r="S2" s="58"/>
      <c r="T2" s="58"/>
      <c r="U2" s="58"/>
      <c r="V2" s="58"/>
    </row>
    <row r="3" spans="1:29" ht="27.75" customHeight="1" x14ac:dyDescent="0.35">
      <c r="A3" s="2"/>
      <c r="B3" s="2"/>
      <c r="J3" s="3"/>
      <c r="O3" s="3"/>
      <c r="P3" s="36"/>
      <c r="Q3" s="33"/>
      <c r="R3" s="62" t="s">
        <v>5</v>
      </c>
      <c r="S3" s="62"/>
      <c r="T3" s="62"/>
      <c r="U3" s="62"/>
      <c r="V3" s="62"/>
    </row>
    <row r="4" spans="1:29" ht="27.75" customHeight="1" x14ac:dyDescent="0.2">
      <c r="A4" s="2"/>
      <c r="B4" s="2"/>
      <c r="J4" s="3"/>
      <c r="O4" s="3"/>
      <c r="P4" s="36"/>
      <c r="Q4" s="62" t="s">
        <v>15</v>
      </c>
      <c r="R4" s="62"/>
      <c r="S4" s="62"/>
      <c r="T4" s="62"/>
      <c r="U4" s="62"/>
      <c r="V4" s="62"/>
    </row>
    <row r="5" spans="1:29" ht="30.75" customHeight="1" x14ac:dyDescent="0.35">
      <c r="A5" s="4"/>
      <c r="B5" s="4"/>
      <c r="C5" s="1"/>
      <c r="J5" s="5"/>
      <c r="O5" s="5"/>
      <c r="P5" s="36"/>
      <c r="Q5" s="34"/>
      <c r="R5" s="34"/>
      <c r="S5" s="34"/>
      <c r="T5" s="63" t="s">
        <v>32</v>
      </c>
      <c r="U5" s="63"/>
      <c r="V5" s="63"/>
    </row>
    <row r="6" spans="1:29" ht="27.75" customHeight="1" x14ac:dyDescent="0.2">
      <c r="A6" s="6"/>
      <c r="B6" s="6"/>
      <c r="C6" s="4"/>
      <c r="D6" s="7"/>
      <c r="E6" s="7"/>
      <c r="F6" s="7"/>
      <c r="G6" s="7"/>
      <c r="J6" s="1"/>
      <c r="P6" s="36"/>
      <c r="Q6" s="36"/>
      <c r="R6" s="36"/>
      <c r="S6" s="36"/>
      <c r="T6" s="36"/>
      <c r="U6" s="36"/>
      <c r="V6" s="36"/>
    </row>
    <row r="7" spans="1:29" ht="30" customHeight="1" x14ac:dyDescent="0.2">
      <c r="A7" s="6"/>
      <c r="B7" s="6"/>
      <c r="C7" s="1"/>
      <c r="D7" s="7"/>
      <c r="E7" s="7"/>
      <c r="F7" s="7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9" ht="19.5" customHeight="1" x14ac:dyDescent="0.2">
      <c r="A8" s="9"/>
      <c r="B8" s="9"/>
      <c r="D8" s="7"/>
      <c r="E8" s="7"/>
      <c r="F8" s="7"/>
      <c r="L8" s="10"/>
      <c r="M8" s="10"/>
      <c r="N8" s="10"/>
      <c r="O8" s="10"/>
      <c r="P8" s="10"/>
      <c r="Q8" s="10"/>
      <c r="R8" s="10"/>
      <c r="S8" s="10"/>
      <c r="T8" s="10"/>
      <c r="U8" s="10"/>
    </row>
    <row r="9" spans="1:29" ht="27" x14ac:dyDescent="0.35">
      <c r="A9" s="60" t="s">
        <v>0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11"/>
      <c r="X9" s="11"/>
      <c r="Y9" s="11"/>
      <c r="Z9" s="11"/>
      <c r="AA9" s="11"/>
      <c r="AB9" s="11"/>
      <c r="AC9" s="11"/>
    </row>
    <row r="10" spans="1:29" ht="27.75" x14ac:dyDescent="0.2">
      <c r="A10" s="61" t="s">
        <v>16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</row>
    <row r="11" spans="1:29" ht="23.25" x14ac:dyDescent="0.35">
      <c r="A11" s="59" t="s">
        <v>25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</row>
    <row r="12" spans="1:29" ht="23.25" x14ac:dyDescent="0.35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</row>
    <row r="13" spans="1:29" ht="16.5" customHeight="1" x14ac:dyDescent="0.2">
      <c r="A13" s="12"/>
      <c r="B13" s="12"/>
      <c r="C13" s="12"/>
      <c r="D13" s="13"/>
      <c r="E13" s="13"/>
      <c r="F13" s="13"/>
      <c r="G13" s="13"/>
      <c r="H13" s="13"/>
      <c r="I13" s="43"/>
      <c r="J13" s="67" t="s">
        <v>19</v>
      </c>
      <c r="K13" s="67"/>
      <c r="L13" s="67"/>
      <c r="M13" s="67"/>
      <c r="N13" s="14"/>
      <c r="O13" s="14"/>
      <c r="P13" s="14"/>
      <c r="Q13" s="14"/>
      <c r="R13" s="14"/>
      <c r="S13" s="14"/>
      <c r="T13" s="14"/>
      <c r="U13" s="14"/>
    </row>
    <row r="14" spans="1:29" ht="16.5" customHeight="1" x14ac:dyDescent="0.2">
      <c r="A14" s="12"/>
      <c r="B14" s="12"/>
      <c r="C14" s="12"/>
      <c r="D14" s="13"/>
      <c r="E14" s="13"/>
      <c r="F14" s="13"/>
      <c r="G14" s="13"/>
      <c r="H14" s="13"/>
      <c r="I14" s="12"/>
      <c r="J14" s="12"/>
      <c r="K14" s="12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1:29" ht="18.75" x14ac:dyDescent="0.3">
      <c r="A15" s="28" t="s">
        <v>2</v>
      </c>
      <c r="B15" s="27"/>
      <c r="C15" s="24"/>
      <c r="D15" s="24"/>
      <c r="E15" s="24"/>
      <c r="F15" s="24"/>
      <c r="G15" s="24"/>
      <c r="H15" s="24"/>
      <c r="I15" s="24"/>
      <c r="J15" s="24"/>
      <c r="M15" s="28" t="s">
        <v>3</v>
      </c>
      <c r="N15" s="24"/>
      <c r="O15" s="24"/>
      <c r="P15" s="24"/>
      <c r="Q15" s="24"/>
      <c r="R15" s="24"/>
      <c r="S15" s="24"/>
      <c r="T15" s="24"/>
      <c r="U15" s="24"/>
    </row>
    <row r="16" spans="1:29" ht="28.5" x14ac:dyDescent="0.2">
      <c r="A16" s="64"/>
      <c r="B16" s="64"/>
      <c r="C16" s="39" t="s">
        <v>6</v>
      </c>
      <c r="D16" s="39" t="s">
        <v>7</v>
      </c>
      <c r="E16" s="39" t="s">
        <v>8</v>
      </c>
      <c r="F16" s="39" t="s">
        <v>9</v>
      </c>
      <c r="G16" s="39" t="s">
        <v>10</v>
      </c>
      <c r="H16" s="39" t="s">
        <v>11</v>
      </c>
      <c r="I16" s="39" t="s">
        <v>12</v>
      </c>
      <c r="J16" s="39" t="s">
        <v>13</v>
      </c>
      <c r="K16" s="39" t="s">
        <v>14</v>
      </c>
      <c r="L16" s="15"/>
      <c r="M16" s="65"/>
      <c r="N16" s="65"/>
      <c r="O16" s="39" t="s">
        <v>6</v>
      </c>
      <c r="P16" s="39" t="s">
        <v>7</v>
      </c>
      <c r="Q16" s="39" t="s">
        <v>8</v>
      </c>
      <c r="R16" s="39" t="s">
        <v>9</v>
      </c>
      <c r="S16" s="39" t="s">
        <v>10</v>
      </c>
      <c r="T16" s="39" t="s">
        <v>11</v>
      </c>
      <c r="U16" s="39" t="s">
        <v>12</v>
      </c>
      <c r="V16" s="39" t="s">
        <v>13</v>
      </c>
      <c r="W16" s="39" t="s">
        <v>14</v>
      </c>
      <c r="X16" s="15"/>
      <c r="Y16" s="15"/>
      <c r="Z16" s="15"/>
      <c r="AA16" s="15"/>
      <c r="AB16" s="15"/>
      <c r="AC16" s="15"/>
    </row>
    <row r="17" spans="1:30" x14ac:dyDescent="0.2">
      <c r="A17" s="64"/>
      <c r="B17" s="64"/>
      <c r="C17" s="41">
        <v>0</v>
      </c>
      <c r="D17" s="41">
        <v>5</v>
      </c>
      <c r="E17" s="41">
        <v>17</v>
      </c>
      <c r="F17" s="41">
        <v>28</v>
      </c>
      <c r="G17" s="41">
        <v>64</v>
      </c>
      <c r="H17" s="41">
        <v>76</v>
      </c>
      <c r="I17" s="41">
        <v>88</v>
      </c>
      <c r="J17" s="41">
        <v>105</v>
      </c>
      <c r="K17" s="41">
        <v>139</v>
      </c>
      <c r="L17" s="15"/>
      <c r="M17" s="65"/>
      <c r="N17" s="65"/>
      <c r="O17" s="41">
        <v>0</v>
      </c>
      <c r="P17" s="41">
        <v>5</v>
      </c>
      <c r="Q17" s="41">
        <v>17</v>
      </c>
      <c r="R17" s="41">
        <v>28</v>
      </c>
      <c r="S17" s="41">
        <v>64</v>
      </c>
      <c r="T17" s="41">
        <v>76</v>
      </c>
      <c r="U17" s="41">
        <v>88</v>
      </c>
      <c r="V17" s="41">
        <v>105</v>
      </c>
      <c r="W17" s="41">
        <v>139</v>
      </c>
      <c r="X17" s="15"/>
      <c r="Y17" s="15"/>
      <c r="Z17" s="15"/>
      <c r="AA17" s="15"/>
      <c r="AB17" s="15"/>
      <c r="AC17" s="15"/>
    </row>
    <row r="18" spans="1:30" ht="33.75" customHeight="1" x14ac:dyDescent="0.2">
      <c r="A18" s="39" t="s">
        <v>6</v>
      </c>
      <c r="B18" s="41">
        <v>0</v>
      </c>
      <c r="C18" s="35">
        <v>0</v>
      </c>
      <c r="D18" s="25">
        <v>26</v>
      </c>
      <c r="E18" s="25">
        <v>49</v>
      </c>
      <c r="F18" s="25">
        <v>75</v>
      </c>
      <c r="G18" s="25">
        <v>99</v>
      </c>
      <c r="H18" s="25">
        <v>133</v>
      </c>
      <c r="I18" s="25">
        <v>146</v>
      </c>
      <c r="J18" s="25">
        <v>146</v>
      </c>
      <c r="K18" s="25">
        <v>224</v>
      </c>
      <c r="L18" s="16"/>
      <c r="M18" s="39" t="s">
        <v>6</v>
      </c>
      <c r="N18" s="41">
        <v>0</v>
      </c>
      <c r="O18" s="35">
        <f t="shared" ref="O18:W18" si="0">C18/2</f>
        <v>0</v>
      </c>
      <c r="P18" s="25">
        <f>D18/2</f>
        <v>13</v>
      </c>
      <c r="Q18" s="25">
        <f t="shared" si="0"/>
        <v>24.5</v>
      </c>
      <c r="R18" s="25">
        <f t="shared" si="0"/>
        <v>37.5</v>
      </c>
      <c r="S18" s="25">
        <f t="shared" si="0"/>
        <v>49.5</v>
      </c>
      <c r="T18" s="25">
        <f t="shared" si="0"/>
        <v>66.5</v>
      </c>
      <c r="U18" s="25">
        <f t="shared" si="0"/>
        <v>73</v>
      </c>
      <c r="V18" s="25">
        <f t="shared" si="0"/>
        <v>73</v>
      </c>
      <c r="W18" s="25">
        <f t="shared" si="0"/>
        <v>112</v>
      </c>
      <c r="X18" s="17"/>
      <c r="Y18" s="17"/>
      <c r="Z18" s="17"/>
      <c r="AA18" s="17"/>
      <c r="AB18" s="17"/>
      <c r="AC18" s="17"/>
      <c r="AD18" s="18"/>
    </row>
    <row r="19" spans="1:30" ht="33.75" customHeight="1" x14ac:dyDescent="0.2">
      <c r="A19" s="39" t="s">
        <v>7</v>
      </c>
      <c r="B19" s="41">
        <v>5</v>
      </c>
      <c r="C19" s="26">
        <v>26</v>
      </c>
      <c r="D19" s="25">
        <v>0</v>
      </c>
      <c r="E19" s="25">
        <v>30</v>
      </c>
      <c r="F19" s="25">
        <v>49</v>
      </c>
      <c r="G19" s="25">
        <v>99</v>
      </c>
      <c r="H19" s="25">
        <v>133</v>
      </c>
      <c r="I19" s="25">
        <v>133</v>
      </c>
      <c r="J19" s="25">
        <v>146</v>
      </c>
      <c r="K19" s="25">
        <v>148</v>
      </c>
      <c r="L19" s="16"/>
      <c r="M19" s="39" t="s">
        <v>7</v>
      </c>
      <c r="N19" s="41">
        <v>5</v>
      </c>
      <c r="O19" s="26">
        <f t="shared" ref="O19:W26" si="1">C19/2</f>
        <v>13</v>
      </c>
      <c r="P19" s="25">
        <f t="shared" si="1"/>
        <v>0</v>
      </c>
      <c r="Q19" s="25">
        <f t="shared" si="1"/>
        <v>15</v>
      </c>
      <c r="R19" s="25">
        <f t="shared" si="1"/>
        <v>24.5</v>
      </c>
      <c r="S19" s="25">
        <f t="shared" si="1"/>
        <v>49.5</v>
      </c>
      <c r="T19" s="25">
        <f t="shared" si="1"/>
        <v>66.5</v>
      </c>
      <c r="U19" s="25">
        <f t="shared" si="1"/>
        <v>66.5</v>
      </c>
      <c r="V19" s="25">
        <f t="shared" si="1"/>
        <v>73</v>
      </c>
      <c r="W19" s="25">
        <f t="shared" si="1"/>
        <v>74</v>
      </c>
      <c r="X19" s="17"/>
      <c r="Y19" s="17"/>
      <c r="Z19" s="17"/>
      <c r="AA19" s="17"/>
      <c r="AB19" s="17"/>
      <c r="AC19" s="17"/>
      <c r="AD19" s="18"/>
    </row>
    <row r="20" spans="1:30" ht="33.75" customHeight="1" x14ac:dyDescent="0.2">
      <c r="A20" s="39" t="s">
        <v>8</v>
      </c>
      <c r="B20" s="41">
        <v>17</v>
      </c>
      <c r="C20" s="26">
        <v>49</v>
      </c>
      <c r="D20" s="26">
        <v>30</v>
      </c>
      <c r="E20" s="25">
        <v>0</v>
      </c>
      <c r="F20" s="25">
        <v>30</v>
      </c>
      <c r="G20" s="25">
        <v>77</v>
      </c>
      <c r="H20" s="25">
        <v>99</v>
      </c>
      <c r="I20" s="25">
        <v>133</v>
      </c>
      <c r="J20" s="25">
        <v>146</v>
      </c>
      <c r="K20" s="25">
        <v>148</v>
      </c>
      <c r="L20" s="16"/>
      <c r="M20" s="39" t="s">
        <v>8</v>
      </c>
      <c r="N20" s="41">
        <v>17</v>
      </c>
      <c r="O20" s="26">
        <f t="shared" si="1"/>
        <v>24.5</v>
      </c>
      <c r="P20" s="26">
        <f t="shared" si="1"/>
        <v>15</v>
      </c>
      <c r="Q20" s="25">
        <f t="shared" si="1"/>
        <v>0</v>
      </c>
      <c r="R20" s="25">
        <f t="shared" si="1"/>
        <v>15</v>
      </c>
      <c r="S20" s="25">
        <f t="shared" si="1"/>
        <v>38.5</v>
      </c>
      <c r="T20" s="25">
        <f t="shared" si="1"/>
        <v>49.5</v>
      </c>
      <c r="U20" s="25">
        <f t="shared" si="1"/>
        <v>66.5</v>
      </c>
      <c r="V20" s="25">
        <f t="shared" si="1"/>
        <v>73</v>
      </c>
      <c r="W20" s="25">
        <f t="shared" si="1"/>
        <v>74</v>
      </c>
      <c r="X20" s="17"/>
      <c r="Y20" s="17"/>
      <c r="Z20" s="17"/>
      <c r="AA20" s="17"/>
      <c r="AB20" s="17"/>
      <c r="AC20" s="17"/>
      <c r="AD20" s="18"/>
    </row>
    <row r="21" spans="1:30" ht="33.75" customHeight="1" x14ac:dyDescent="0.2">
      <c r="A21" s="39" t="s">
        <v>9</v>
      </c>
      <c r="B21" s="41">
        <v>28</v>
      </c>
      <c r="C21" s="26">
        <v>75</v>
      </c>
      <c r="D21" s="26">
        <v>49</v>
      </c>
      <c r="E21" s="26">
        <v>30</v>
      </c>
      <c r="F21" s="25">
        <v>0</v>
      </c>
      <c r="G21" s="25">
        <v>77</v>
      </c>
      <c r="H21" s="25">
        <v>77</v>
      </c>
      <c r="I21" s="25">
        <v>99</v>
      </c>
      <c r="J21" s="25">
        <v>133</v>
      </c>
      <c r="K21" s="25">
        <v>146</v>
      </c>
      <c r="L21" s="16"/>
      <c r="M21" s="39" t="s">
        <v>9</v>
      </c>
      <c r="N21" s="41">
        <v>28</v>
      </c>
      <c r="O21" s="26">
        <f t="shared" si="1"/>
        <v>37.5</v>
      </c>
      <c r="P21" s="26">
        <f t="shared" si="1"/>
        <v>24.5</v>
      </c>
      <c r="Q21" s="26">
        <f t="shared" si="1"/>
        <v>15</v>
      </c>
      <c r="R21" s="25">
        <f t="shared" si="1"/>
        <v>0</v>
      </c>
      <c r="S21" s="25">
        <f t="shared" si="1"/>
        <v>38.5</v>
      </c>
      <c r="T21" s="25">
        <f t="shared" si="1"/>
        <v>38.5</v>
      </c>
      <c r="U21" s="25">
        <f t="shared" si="1"/>
        <v>49.5</v>
      </c>
      <c r="V21" s="25">
        <f t="shared" si="1"/>
        <v>66.5</v>
      </c>
      <c r="W21" s="25">
        <f t="shared" si="1"/>
        <v>73</v>
      </c>
      <c r="X21" s="17"/>
      <c r="Y21" s="17"/>
      <c r="Z21" s="17"/>
      <c r="AA21" s="17"/>
      <c r="AB21" s="17"/>
      <c r="AC21" s="17"/>
      <c r="AD21" s="18"/>
    </row>
    <row r="22" spans="1:30" ht="33.75" customHeight="1" x14ac:dyDescent="0.2">
      <c r="A22" s="39" t="s">
        <v>10</v>
      </c>
      <c r="B22" s="41">
        <v>64</v>
      </c>
      <c r="C22" s="26">
        <v>99</v>
      </c>
      <c r="D22" s="26">
        <v>99</v>
      </c>
      <c r="E22" s="26">
        <v>77</v>
      </c>
      <c r="F22" s="26">
        <v>77</v>
      </c>
      <c r="G22" s="25">
        <v>0</v>
      </c>
      <c r="H22" s="25">
        <v>30</v>
      </c>
      <c r="I22" s="25">
        <v>49</v>
      </c>
      <c r="J22" s="25">
        <v>77</v>
      </c>
      <c r="K22" s="25">
        <v>133</v>
      </c>
      <c r="L22" s="16"/>
      <c r="M22" s="39" t="s">
        <v>10</v>
      </c>
      <c r="N22" s="41">
        <v>64</v>
      </c>
      <c r="O22" s="26">
        <f t="shared" si="1"/>
        <v>49.5</v>
      </c>
      <c r="P22" s="26">
        <f t="shared" si="1"/>
        <v>49.5</v>
      </c>
      <c r="Q22" s="26">
        <f t="shared" si="1"/>
        <v>38.5</v>
      </c>
      <c r="R22" s="26">
        <f t="shared" si="1"/>
        <v>38.5</v>
      </c>
      <c r="S22" s="25">
        <f t="shared" si="1"/>
        <v>0</v>
      </c>
      <c r="T22" s="25">
        <f t="shared" si="1"/>
        <v>15</v>
      </c>
      <c r="U22" s="25">
        <f t="shared" si="1"/>
        <v>24.5</v>
      </c>
      <c r="V22" s="25">
        <f t="shared" si="1"/>
        <v>38.5</v>
      </c>
      <c r="W22" s="25">
        <f t="shared" si="1"/>
        <v>66.5</v>
      </c>
      <c r="X22" s="17"/>
      <c r="Y22" s="17"/>
      <c r="Z22" s="17"/>
      <c r="AA22" s="17"/>
      <c r="AB22" s="17"/>
      <c r="AC22" s="17"/>
      <c r="AD22" s="18"/>
    </row>
    <row r="23" spans="1:30" ht="33.75" customHeight="1" x14ac:dyDescent="0.2">
      <c r="A23" s="39" t="s">
        <v>11</v>
      </c>
      <c r="B23" s="41">
        <v>76</v>
      </c>
      <c r="C23" s="26">
        <v>133</v>
      </c>
      <c r="D23" s="26">
        <v>133</v>
      </c>
      <c r="E23" s="26">
        <v>99</v>
      </c>
      <c r="F23" s="26">
        <v>77</v>
      </c>
      <c r="G23" s="26">
        <v>30</v>
      </c>
      <c r="H23" s="25">
        <v>0</v>
      </c>
      <c r="I23" s="25">
        <v>30</v>
      </c>
      <c r="J23" s="25">
        <v>75</v>
      </c>
      <c r="K23" s="25">
        <v>99</v>
      </c>
      <c r="L23" s="16"/>
      <c r="M23" s="39" t="s">
        <v>11</v>
      </c>
      <c r="N23" s="41">
        <v>76</v>
      </c>
      <c r="O23" s="26">
        <f t="shared" si="1"/>
        <v>66.5</v>
      </c>
      <c r="P23" s="26">
        <f t="shared" si="1"/>
        <v>66.5</v>
      </c>
      <c r="Q23" s="26">
        <f t="shared" si="1"/>
        <v>49.5</v>
      </c>
      <c r="R23" s="26">
        <f t="shared" si="1"/>
        <v>38.5</v>
      </c>
      <c r="S23" s="26">
        <f t="shared" si="1"/>
        <v>15</v>
      </c>
      <c r="T23" s="25">
        <f t="shared" si="1"/>
        <v>0</v>
      </c>
      <c r="U23" s="25">
        <f t="shared" si="1"/>
        <v>15</v>
      </c>
      <c r="V23" s="25">
        <f t="shared" si="1"/>
        <v>37.5</v>
      </c>
      <c r="W23" s="25">
        <f t="shared" si="1"/>
        <v>49.5</v>
      </c>
      <c r="X23" s="17"/>
      <c r="Y23" s="17"/>
      <c r="Z23" s="17"/>
      <c r="AA23" s="17"/>
      <c r="AB23" s="17"/>
      <c r="AC23" s="17"/>
      <c r="AD23" s="18"/>
    </row>
    <row r="24" spans="1:30" ht="33.75" customHeight="1" x14ac:dyDescent="0.2">
      <c r="A24" s="39" t="s">
        <v>12</v>
      </c>
      <c r="B24" s="41">
        <v>88</v>
      </c>
      <c r="C24" s="26">
        <v>146</v>
      </c>
      <c r="D24" s="26">
        <v>133</v>
      </c>
      <c r="E24" s="26">
        <v>133</v>
      </c>
      <c r="F24" s="26">
        <v>99</v>
      </c>
      <c r="G24" s="26">
        <v>49</v>
      </c>
      <c r="H24" s="26">
        <v>30</v>
      </c>
      <c r="I24" s="25">
        <v>0</v>
      </c>
      <c r="J24" s="25">
        <v>49</v>
      </c>
      <c r="K24" s="25">
        <v>77</v>
      </c>
      <c r="L24" s="16"/>
      <c r="M24" s="39" t="s">
        <v>12</v>
      </c>
      <c r="N24" s="41">
        <v>88</v>
      </c>
      <c r="O24" s="26">
        <f t="shared" si="1"/>
        <v>73</v>
      </c>
      <c r="P24" s="26">
        <f t="shared" si="1"/>
        <v>66.5</v>
      </c>
      <c r="Q24" s="26">
        <f t="shared" si="1"/>
        <v>66.5</v>
      </c>
      <c r="R24" s="26">
        <f t="shared" si="1"/>
        <v>49.5</v>
      </c>
      <c r="S24" s="26">
        <f t="shared" si="1"/>
        <v>24.5</v>
      </c>
      <c r="T24" s="26">
        <f t="shared" si="1"/>
        <v>15</v>
      </c>
      <c r="U24" s="25">
        <f t="shared" si="1"/>
        <v>0</v>
      </c>
      <c r="V24" s="25">
        <f t="shared" si="1"/>
        <v>24.5</v>
      </c>
      <c r="W24" s="25">
        <f t="shared" si="1"/>
        <v>38.5</v>
      </c>
      <c r="X24" s="17"/>
      <c r="Y24" s="17"/>
      <c r="Z24" s="17"/>
      <c r="AA24" s="17"/>
      <c r="AB24" s="17"/>
      <c r="AC24" s="17"/>
      <c r="AD24" s="18"/>
    </row>
    <row r="25" spans="1:30" ht="33.75" customHeight="1" x14ac:dyDescent="0.2">
      <c r="A25" s="39" t="s">
        <v>13</v>
      </c>
      <c r="B25" s="41">
        <v>105</v>
      </c>
      <c r="C25" s="26">
        <v>146</v>
      </c>
      <c r="D25" s="26">
        <v>146</v>
      </c>
      <c r="E25" s="26">
        <v>146</v>
      </c>
      <c r="F25" s="26">
        <v>133</v>
      </c>
      <c r="G25" s="26">
        <v>77</v>
      </c>
      <c r="H25" s="26">
        <v>75</v>
      </c>
      <c r="I25" s="26">
        <v>49</v>
      </c>
      <c r="J25" s="25">
        <v>0</v>
      </c>
      <c r="K25" s="25">
        <v>75</v>
      </c>
      <c r="L25" s="16"/>
      <c r="M25" s="39" t="s">
        <v>13</v>
      </c>
      <c r="N25" s="41">
        <v>105</v>
      </c>
      <c r="O25" s="26">
        <f t="shared" si="1"/>
        <v>73</v>
      </c>
      <c r="P25" s="26">
        <f t="shared" si="1"/>
        <v>73</v>
      </c>
      <c r="Q25" s="26">
        <f t="shared" si="1"/>
        <v>73</v>
      </c>
      <c r="R25" s="26">
        <f t="shared" si="1"/>
        <v>66.5</v>
      </c>
      <c r="S25" s="26">
        <f t="shared" si="1"/>
        <v>38.5</v>
      </c>
      <c r="T25" s="26">
        <f t="shared" si="1"/>
        <v>37.5</v>
      </c>
      <c r="U25" s="26">
        <f t="shared" si="1"/>
        <v>24.5</v>
      </c>
      <c r="V25" s="25">
        <f t="shared" si="1"/>
        <v>0</v>
      </c>
      <c r="W25" s="25">
        <f t="shared" si="1"/>
        <v>37.5</v>
      </c>
      <c r="X25" s="17"/>
      <c r="Y25" s="17"/>
      <c r="Z25" s="17"/>
      <c r="AA25" s="17"/>
      <c r="AB25" s="17"/>
      <c r="AC25" s="17"/>
      <c r="AD25" s="18"/>
    </row>
    <row r="26" spans="1:30" ht="33.75" customHeight="1" x14ac:dyDescent="0.2">
      <c r="A26" s="39" t="s">
        <v>14</v>
      </c>
      <c r="B26" s="41">
        <v>139</v>
      </c>
      <c r="C26" s="26">
        <v>224</v>
      </c>
      <c r="D26" s="26">
        <v>148</v>
      </c>
      <c r="E26" s="26">
        <v>148</v>
      </c>
      <c r="F26" s="26">
        <v>146</v>
      </c>
      <c r="G26" s="26">
        <v>133</v>
      </c>
      <c r="H26" s="26">
        <v>99</v>
      </c>
      <c r="I26" s="26">
        <v>77</v>
      </c>
      <c r="J26" s="26">
        <v>75</v>
      </c>
      <c r="K26" s="46">
        <v>0</v>
      </c>
      <c r="M26" s="39" t="s">
        <v>14</v>
      </c>
      <c r="N26" s="41">
        <v>139</v>
      </c>
      <c r="O26" s="26">
        <f t="shared" si="1"/>
        <v>112</v>
      </c>
      <c r="P26" s="26">
        <f t="shared" si="1"/>
        <v>74</v>
      </c>
      <c r="Q26" s="26">
        <f t="shared" si="1"/>
        <v>74</v>
      </c>
      <c r="R26" s="26">
        <f t="shared" si="1"/>
        <v>73</v>
      </c>
      <c r="S26" s="26">
        <f t="shared" si="1"/>
        <v>66.5</v>
      </c>
      <c r="T26" s="26">
        <f t="shared" si="1"/>
        <v>49.5</v>
      </c>
      <c r="U26" s="26">
        <f t="shared" si="1"/>
        <v>38.5</v>
      </c>
      <c r="V26" s="26">
        <f t="shared" si="1"/>
        <v>37.5</v>
      </c>
      <c r="W26" s="46">
        <f t="shared" si="1"/>
        <v>0</v>
      </c>
      <c r="X26" s="19"/>
      <c r="Y26" s="19"/>
      <c r="Z26" s="19"/>
      <c r="AA26" s="19"/>
      <c r="AB26" s="19"/>
      <c r="AC26" s="19"/>
      <c r="AD26" s="20"/>
    </row>
    <row r="27" spans="1:30" ht="20.25" customHeight="1" x14ac:dyDescent="0.2">
      <c r="A27" s="4"/>
      <c r="B27" s="4"/>
      <c r="C27" s="4"/>
      <c r="D27" s="21"/>
      <c r="E27" s="22"/>
      <c r="F27" s="22"/>
      <c r="G27" s="22"/>
      <c r="K27" s="15"/>
      <c r="V27" s="19"/>
      <c r="W27" s="19"/>
      <c r="X27" s="19"/>
      <c r="Y27" s="19"/>
      <c r="Z27" s="19"/>
      <c r="AA27" s="19"/>
      <c r="AB27" s="19"/>
      <c r="AC27" s="19"/>
      <c r="AD27" s="20"/>
    </row>
    <row r="28" spans="1:30" ht="18.75" x14ac:dyDescent="0.2">
      <c r="A28" s="4"/>
      <c r="B28" s="4"/>
      <c r="C28" s="4"/>
      <c r="D28" s="21"/>
      <c r="E28" s="22"/>
      <c r="F28" s="22"/>
      <c r="G28" s="22"/>
    </row>
    <row r="29" spans="1:30" ht="18.75" x14ac:dyDescent="0.3">
      <c r="A29" s="28" t="s">
        <v>4</v>
      </c>
      <c r="B29" s="27"/>
      <c r="C29" s="24"/>
      <c r="D29" s="24"/>
      <c r="E29" s="24"/>
      <c r="F29" s="24"/>
      <c r="G29" s="24"/>
      <c r="H29" s="24"/>
      <c r="I29" s="24"/>
      <c r="J29" s="24"/>
    </row>
    <row r="30" spans="1:30" ht="28.5" x14ac:dyDescent="0.2">
      <c r="A30" s="64"/>
      <c r="B30" s="64"/>
      <c r="C30" s="39" t="s">
        <v>6</v>
      </c>
      <c r="D30" s="39" t="s">
        <v>7</v>
      </c>
      <c r="E30" s="39" t="s">
        <v>8</v>
      </c>
      <c r="F30" s="39" t="s">
        <v>9</v>
      </c>
      <c r="G30" s="39" t="s">
        <v>10</v>
      </c>
      <c r="H30" s="39" t="s">
        <v>11</v>
      </c>
      <c r="I30" s="39" t="s">
        <v>12</v>
      </c>
      <c r="J30" s="39" t="s">
        <v>13</v>
      </c>
      <c r="K30" s="39" t="s">
        <v>14</v>
      </c>
    </row>
    <row r="31" spans="1:30" x14ac:dyDescent="0.2">
      <c r="A31" s="64"/>
      <c r="B31" s="64"/>
      <c r="C31" s="41">
        <v>0</v>
      </c>
      <c r="D31" s="41">
        <v>5</v>
      </c>
      <c r="E31" s="41">
        <v>17</v>
      </c>
      <c r="F31" s="41">
        <v>28</v>
      </c>
      <c r="G31" s="41">
        <v>64</v>
      </c>
      <c r="H31" s="41">
        <v>76</v>
      </c>
      <c r="I31" s="41">
        <v>88</v>
      </c>
      <c r="J31" s="41">
        <v>105</v>
      </c>
      <c r="K31" s="41">
        <v>139</v>
      </c>
    </row>
    <row r="32" spans="1:30" ht="33" customHeight="1" x14ac:dyDescent="0.2">
      <c r="A32" s="39" t="s">
        <v>6</v>
      </c>
      <c r="B32" s="41">
        <v>0</v>
      </c>
      <c r="C32" s="35">
        <v>0</v>
      </c>
      <c r="D32" s="25">
        <v>6</v>
      </c>
      <c r="E32" s="25">
        <v>12</v>
      </c>
      <c r="F32" s="25">
        <v>19</v>
      </c>
      <c r="G32" s="25">
        <v>25</v>
      </c>
      <c r="H32" s="25">
        <v>33</v>
      </c>
      <c r="I32" s="25">
        <v>37</v>
      </c>
      <c r="J32" s="25">
        <v>37</v>
      </c>
      <c r="K32" s="25">
        <v>56</v>
      </c>
    </row>
    <row r="33" spans="1:30" ht="33" customHeight="1" x14ac:dyDescent="0.2">
      <c r="A33" s="39" t="s">
        <v>7</v>
      </c>
      <c r="B33" s="41">
        <v>5</v>
      </c>
      <c r="C33" s="26">
        <v>6</v>
      </c>
      <c r="D33" s="25">
        <v>0</v>
      </c>
      <c r="E33" s="25">
        <v>7</v>
      </c>
      <c r="F33" s="25">
        <v>12</v>
      </c>
      <c r="G33" s="25">
        <v>25</v>
      </c>
      <c r="H33" s="25">
        <v>33</v>
      </c>
      <c r="I33" s="25">
        <v>33</v>
      </c>
      <c r="J33" s="25">
        <v>37</v>
      </c>
      <c r="K33" s="25">
        <v>37</v>
      </c>
      <c r="L33" s="23"/>
      <c r="M33" s="23"/>
      <c r="N33" s="23"/>
      <c r="O33" s="23"/>
      <c r="P33" s="23"/>
      <c r="Q33" s="23"/>
      <c r="R33" s="23"/>
      <c r="S33" s="23"/>
      <c r="T33" s="23"/>
      <c r="U33" s="23"/>
    </row>
    <row r="34" spans="1:30" ht="33" customHeight="1" x14ac:dyDescent="0.2">
      <c r="A34" s="39" t="s">
        <v>8</v>
      </c>
      <c r="B34" s="41">
        <v>17</v>
      </c>
      <c r="C34" s="26">
        <v>12</v>
      </c>
      <c r="D34" s="26">
        <v>7</v>
      </c>
      <c r="E34" s="25">
        <v>0</v>
      </c>
      <c r="F34" s="25">
        <v>7</v>
      </c>
      <c r="G34" s="25">
        <v>19</v>
      </c>
      <c r="H34" s="25">
        <v>25</v>
      </c>
      <c r="I34" s="25">
        <v>33</v>
      </c>
      <c r="J34" s="25">
        <v>37</v>
      </c>
      <c r="K34" s="25">
        <v>37</v>
      </c>
      <c r="L34" s="23"/>
      <c r="M34" s="23"/>
      <c r="N34" s="23"/>
    </row>
    <row r="35" spans="1:30" ht="33" customHeight="1" x14ac:dyDescent="0.2">
      <c r="A35" s="39" t="s">
        <v>9</v>
      </c>
      <c r="B35" s="41">
        <v>28</v>
      </c>
      <c r="C35" s="26">
        <v>19</v>
      </c>
      <c r="D35" s="26">
        <v>12</v>
      </c>
      <c r="E35" s="26">
        <v>7</v>
      </c>
      <c r="F35" s="25">
        <v>0</v>
      </c>
      <c r="G35" s="25">
        <v>19</v>
      </c>
      <c r="H35" s="25">
        <v>19</v>
      </c>
      <c r="I35" s="25">
        <v>25</v>
      </c>
      <c r="J35" s="25">
        <v>33</v>
      </c>
      <c r="K35" s="25">
        <v>37</v>
      </c>
      <c r="L35" s="23"/>
      <c r="M35" s="23"/>
      <c r="N35" s="23"/>
    </row>
    <row r="36" spans="1:30" ht="33" customHeight="1" x14ac:dyDescent="0.2">
      <c r="A36" s="39" t="s">
        <v>10</v>
      </c>
      <c r="B36" s="41">
        <v>64</v>
      </c>
      <c r="C36" s="26">
        <v>25</v>
      </c>
      <c r="D36" s="26">
        <v>25</v>
      </c>
      <c r="E36" s="26">
        <v>19</v>
      </c>
      <c r="F36" s="26">
        <v>19</v>
      </c>
      <c r="G36" s="25">
        <v>0</v>
      </c>
      <c r="H36" s="25">
        <v>7</v>
      </c>
      <c r="I36" s="25">
        <v>12</v>
      </c>
      <c r="J36" s="25">
        <v>19</v>
      </c>
      <c r="K36" s="25">
        <v>33</v>
      </c>
      <c r="L36" s="23"/>
      <c r="M36" s="23"/>
      <c r="N36" s="23"/>
    </row>
    <row r="37" spans="1:30" ht="33" customHeight="1" x14ac:dyDescent="0.2">
      <c r="A37" s="39" t="s">
        <v>11</v>
      </c>
      <c r="B37" s="41">
        <v>76</v>
      </c>
      <c r="C37" s="26">
        <v>33</v>
      </c>
      <c r="D37" s="26">
        <v>33</v>
      </c>
      <c r="E37" s="26">
        <v>25</v>
      </c>
      <c r="F37" s="26">
        <v>19</v>
      </c>
      <c r="G37" s="26">
        <v>7</v>
      </c>
      <c r="H37" s="25">
        <v>0</v>
      </c>
      <c r="I37" s="25">
        <v>7</v>
      </c>
      <c r="J37" s="25">
        <v>19</v>
      </c>
      <c r="K37" s="25">
        <v>25</v>
      </c>
      <c r="L37" s="23"/>
      <c r="M37" s="23"/>
      <c r="N37" s="23"/>
    </row>
    <row r="38" spans="1:30" ht="33" customHeight="1" x14ac:dyDescent="0.2">
      <c r="A38" s="39" t="s">
        <v>12</v>
      </c>
      <c r="B38" s="41">
        <v>88</v>
      </c>
      <c r="C38" s="26">
        <v>37</v>
      </c>
      <c r="D38" s="26">
        <v>33</v>
      </c>
      <c r="E38" s="26">
        <v>33</v>
      </c>
      <c r="F38" s="26">
        <v>25</v>
      </c>
      <c r="G38" s="26">
        <v>12</v>
      </c>
      <c r="H38" s="26">
        <v>7</v>
      </c>
      <c r="I38" s="25">
        <v>0</v>
      </c>
      <c r="J38" s="25">
        <v>12</v>
      </c>
      <c r="K38" s="25">
        <v>19</v>
      </c>
      <c r="L38" s="23"/>
      <c r="M38" s="23"/>
      <c r="N38" s="23"/>
    </row>
    <row r="39" spans="1:30" ht="33" customHeight="1" x14ac:dyDescent="0.2">
      <c r="A39" s="39" t="s">
        <v>13</v>
      </c>
      <c r="B39" s="41">
        <v>105</v>
      </c>
      <c r="C39" s="26">
        <v>37</v>
      </c>
      <c r="D39" s="26">
        <v>37</v>
      </c>
      <c r="E39" s="26">
        <v>37</v>
      </c>
      <c r="F39" s="26">
        <v>33</v>
      </c>
      <c r="G39" s="26">
        <v>19</v>
      </c>
      <c r="H39" s="26">
        <v>19</v>
      </c>
      <c r="I39" s="26">
        <v>12</v>
      </c>
      <c r="J39" s="25">
        <v>0</v>
      </c>
      <c r="K39" s="25">
        <v>19</v>
      </c>
      <c r="L39" s="23"/>
      <c r="M39" s="23"/>
      <c r="N39" s="23"/>
      <c r="O39" s="23"/>
      <c r="P39" s="23"/>
      <c r="Q39" s="23"/>
      <c r="R39" s="23"/>
      <c r="S39" s="23"/>
      <c r="T39" s="23"/>
      <c r="U39" s="23"/>
    </row>
    <row r="40" spans="1:30" ht="33" customHeight="1" x14ac:dyDescent="0.2">
      <c r="A40" s="39" t="s">
        <v>14</v>
      </c>
      <c r="B40" s="41">
        <v>139</v>
      </c>
      <c r="C40" s="26">
        <v>56</v>
      </c>
      <c r="D40" s="26">
        <v>37</v>
      </c>
      <c r="E40" s="26">
        <v>37</v>
      </c>
      <c r="F40" s="26">
        <v>37</v>
      </c>
      <c r="G40" s="26">
        <v>33</v>
      </c>
      <c r="H40" s="26">
        <v>25</v>
      </c>
      <c r="I40" s="26">
        <v>19</v>
      </c>
      <c r="J40" s="26">
        <v>19</v>
      </c>
      <c r="K40" s="46">
        <v>0</v>
      </c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11"/>
      <c r="W40" s="11"/>
      <c r="X40" s="11"/>
      <c r="Y40" s="11"/>
      <c r="Z40" s="11"/>
      <c r="AA40" s="11"/>
      <c r="AB40" s="11"/>
      <c r="AC40" s="11"/>
    </row>
    <row r="41" spans="1:30" ht="24.75" customHeight="1" x14ac:dyDescent="0.2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42" t="s">
        <v>26</v>
      </c>
      <c r="T41" s="23"/>
      <c r="U41" s="23"/>
      <c r="W41" s="42"/>
    </row>
    <row r="42" spans="1:30" ht="24.75" customHeight="1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42" t="s">
        <v>27</v>
      </c>
      <c r="T42" s="23"/>
      <c r="U42" s="23"/>
      <c r="W42" s="42"/>
    </row>
    <row r="43" spans="1:30" ht="24.75" customHeight="1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42" t="s">
        <v>15</v>
      </c>
      <c r="T43" s="42"/>
      <c r="U43" s="42"/>
      <c r="V43" s="42"/>
      <c r="W43" s="42"/>
    </row>
    <row r="44" spans="1:30" ht="24.75" customHeight="1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42" t="s">
        <v>28</v>
      </c>
      <c r="T44" s="42"/>
      <c r="U44" s="42"/>
      <c r="V44" s="42"/>
      <c r="W44" s="42"/>
    </row>
    <row r="45" spans="1:30" ht="24.75" customHeight="1" x14ac:dyDescent="0.2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P45" s="31"/>
      <c r="Q45" s="42"/>
      <c r="R45" s="42"/>
      <c r="S45" s="42"/>
      <c r="T45" s="42"/>
      <c r="U45" s="42"/>
      <c r="V45" s="42"/>
      <c r="W45" s="42"/>
    </row>
    <row r="46" spans="1:30" ht="24.75" customHeight="1" x14ac:dyDescent="0.2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P46" s="31"/>
      <c r="Q46" s="42"/>
      <c r="R46" s="42"/>
      <c r="S46" s="42" t="s">
        <v>29</v>
      </c>
      <c r="T46" s="42"/>
      <c r="U46" s="42"/>
      <c r="V46" s="42"/>
      <c r="W46" s="42"/>
    </row>
    <row r="47" spans="1:30" ht="24.75" customHeight="1" x14ac:dyDescent="0.2">
      <c r="A47" s="23"/>
      <c r="B47" s="23"/>
      <c r="C47" s="23"/>
      <c r="D47" s="23"/>
      <c r="E47" s="23"/>
      <c r="F47" s="23"/>
      <c r="G47" s="23"/>
      <c r="H47" s="23"/>
      <c r="I47" s="23"/>
      <c r="P47" s="31"/>
      <c r="Q47" s="42"/>
      <c r="R47" s="42"/>
      <c r="S47" s="42" t="s">
        <v>15</v>
      </c>
      <c r="T47" s="42"/>
      <c r="U47" s="42"/>
      <c r="V47" s="42"/>
      <c r="W47" s="42"/>
      <c r="X47" s="15"/>
      <c r="Y47" s="15"/>
      <c r="Z47" s="15"/>
      <c r="AA47" s="15"/>
      <c r="AB47" s="15"/>
      <c r="AC47" s="15"/>
    </row>
    <row r="48" spans="1:30" ht="24.75" customHeight="1" x14ac:dyDescent="0.35">
      <c r="A48" s="23"/>
      <c r="B48" s="23"/>
      <c r="C48" s="23"/>
      <c r="D48" s="23"/>
      <c r="E48" s="23"/>
      <c r="F48" s="23"/>
      <c r="G48" s="23"/>
      <c r="H48" s="23"/>
      <c r="I48" s="23"/>
      <c r="P48" s="29"/>
      <c r="Q48" s="34"/>
      <c r="R48" s="34"/>
      <c r="S48" s="42" t="s">
        <v>30</v>
      </c>
      <c r="T48" s="42"/>
      <c r="U48" s="42"/>
      <c r="V48" s="42"/>
      <c r="W48" s="42"/>
      <c r="X48" s="17"/>
      <c r="Y48" s="17"/>
      <c r="Z48" s="17"/>
      <c r="AA48" s="17"/>
      <c r="AB48" s="17"/>
      <c r="AC48" s="17"/>
      <c r="AD48" s="18"/>
    </row>
    <row r="49" spans="1:30" ht="27.75" x14ac:dyDescent="0.4">
      <c r="A49" s="23"/>
      <c r="B49" s="23"/>
      <c r="C49" s="23"/>
      <c r="D49" s="23"/>
      <c r="E49" s="23"/>
      <c r="F49" s="23"/>
      <c r="G49" s="23"/>
      <c r="H49" s="23"/>
      <c r="I49" s="23"/>
      <c r="P49" s="40"/>
      <c r="Q49" s="40"/>
      <c r="R49" s="40"/>
      <c r="U49" s="17"/>
      <c r="V49" s="17"/>
      <c r="W49" s="17"/>
      <c r="X49" s="17"/>
      <c r="Y49" s="17"/>
      <c r="Z49" s="17"/>
      <c r="AA49" s="17"/>
      <c r="AB49" s="17"/>
      <c r="AC49" s="17"/>
      <c r="AD49" s="18"/>
    </row>
    <row r="50" spans="1:30" x14ac:dyDescent="0.2">
      <c r="A50" s="23"/>
      <c r="B50" s="23"/>
      <c r="C50" s="23"/>
      <c r="D50" s="23"/>
      <c r="E50" s="23"/>
      <c r="F50" s="23"/>
      <c r="G50" s="23"/>
      <c r="H50" s="23"/>
      <c r="I50" s="23"/>
      <c r="U50" s="17"/>
      <c r="V50" s="17"/>
      <c r="W50" s="17"/>
      <c r="X50" s="17"/>
      <c r="Y50" s="17"/>
      <c r="Z50" s="17"/>
      <c r="AA50" s="17"/>
      <c r="AB50" s="17"/>
      <c r="AC50" s="17"/>
      <c r="AD50" s="18"/>
    </row>
    <row r="51" spans="1:30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17"/>
      <c r="W51" s="17"/>
      <c r="X51" s="17"/>
      <c r="Y51" s="17"/>
      <c r="Z51" s="17"/>
      <c r="AA51" s="17"/>
      <c r="AB51" s="17"/>
      <c r="AC51" s="17"/>
      <c r="AD51" s="18"/>
    </row>
    <row r="52" spans="1:30" x14ac:dyDescent="0.2">
      <c r="A52" s="23"/>
      <c r="B52" s="23"/>
      <c r="C52" s="23"/>
      <c r="D52" s="23">
        <v>655</v>
      </c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17"/>
      <c r="W52" s="17"/>
      <c r="X52" s="17"/>
      <c r="Y52" s="17"/>
      <c r="Z52" s="17"/>
      <c r="AA52" s="17"/>
      <c r="AB52" s="17"/>
      <c r="AC52" s="17"/>
      <c r="AD52" s="18"/>
    </row>
  </sheetData>
  <mergeCells count="13">
    <mergeCell ref="A10:V10"/>
    <mergeCell ref="R2:V2"/>
    <mergeCell ref="R3:V3"/>
    <mergeCell ref="Q4:V4"/>
    <mergeCell ref="A9:V9"/>
    <mergeCell ref="T5:V5"/>
    <mergeCell ref="A45:N45"/>
    <mergeCell ref="A11:V11"/>
    <mergeCell ref="A12:V12"/>
    <mergeCell ref="J13:M13"/>
    <mergeCell ref="A16:B17"/>
    <mergeCell ref="M16:N17"/>
    <mergeCell ref="A30:B31"/>
  </mergeCells>
  <printOptions horizontalCentered="1"/>
  <pageMargins left="0.78740157480314965" right="0.39370078740157483" top="0.39370078740157483" bottom="0.39370078740157483" header="0" footer="0"/>
  <pageSetup paperSize="9" scale="3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W43"/>
  <sheetViews>
    <sheetView view="pageBreakPreview" topLeftCell="A13" zoomScale="70" zoomScaleNormal="70" zoomScaleSheetLayoutView="70" workbookViewId="0">
      <selection activeCell="Q23" sqref="Q23"/>
    </sheetView>
  </sheetViews>
  <sheetFormatPr defaultRowHeight="12.75" x14ac:dyDescent="0.2"/>
  <cols>
    <col min="1" max="1" width="20.140625" customWidth="1"/>
    <col min="2" max="2" width="5.85546875" customWidth="1"/>
    <col min="3" max="7" width="21.5703125" customWidth="1"/>
    <col min="8" max="9" width="7.7109375" style="1" customWidth="1"/>
    <col min="10" max="10" width="21.140625" style="1" customWidth="1"/>
    <col min="11" max="11" width="5" style="1" bestFit="1" customWidth="1"/>
    <col min="12" max="16" width="21.85546875" style="1" customWidth="1"/>
    <col min="17" max="17" width="11.85546875" style="1" customWidth="1"/>
    <col min="18" max="18" width="11" style="1" customWidth="1"/>
    <col min="19" max="19" width="13.42578125" style="1" customWidth="1"/>
    <col min="20" max="20" width="6.140625" style="1" customWidth="1"/>
    <col min="21" max="21" width="11.42578125" style="1" customWidth="1"/>
    <col min="22" max="22" width="11.85546875" style="1" customWidth="1"/>
    <col min="23" max="23" width="12.140625" style="1" customWidth="1"/>
  </cols>
  <sheetData>
    <row r="2" spans="1:22" ht="31.5" customHeight="1" x14ac:dyDescent="0.35">
      <c r="M2" s="36"/>
      <c r="N2" s="33"/>
      <c r="O2" s="58" t="s">
        <v>1</v>
      </c>
      <c r="P2" s="58"/>
    </row>
    <row r="3" spans="1:22" ht="27.75" customHeight="1" x14ac:dyDescent="0.35">
      <c r="A3" s="2"/>
      <c r="B3" s="2"/>
      <c r="L3" s="3"/>
      <c r="M3" s="36"/>
      <c r="N3" s="33"/>
      <c r="O3" s="62" t="s">
        <v>5</v>
      </c>
      <c r="P3" s="62"/>
    </row>
    <row r="4" spans="1:22" ht="27.75" customHeight="1" x14ac:dyDescent="0.2">
      <c r="A4" s="2"/>
      <c r="B4" s="2"/>
      <c r="L4" s="3"/>
      <c r="M4" s="62" t="s">
        <v>15</v>
      </c>
      <c r="N4" s="62"/>
      <c r="O4" s="62"/>
      <c r="P4" s="62"/>
    </row>
    <row r="5" spans="1:22" ht="24.75" customHeight="1" x14ac:dyDescent="0.35">
      <c r="A5" s="4"/>
      <c r="B5" s="4"/>
      <c r="C5" s="1"/>
      <c r="L5" s="5"/>
      <c r="M5" s="36"/>
      <c r="N5" s="68" t="s">
        <v>33</v>
      </c>
      <c r="O5" s="68"/>
      <c r="P5" s="68"/>
    </row>
    <row r="6" spans="1:22" ht="27.75" customHeight="1" x14ac:dyDescent="0.2">
      <c r="A6" s="6"/>
      <c r="B6" s="6"/>
      <c r="C6" s="4"/>
      <c r="D6" s="7"/>
      <c r="E6" s="7"/>
      <c r="F6" s="7"/>
      <c r="G6" s="7"/>
      <c r="M6" s="36"/>
      <c r="N6" s="36"/>
      <c r="O6" s="36"/>
      <c r="P6" s="36"/>
    </row>
    <row r="7" spans="1:22" ht="30" customHeight="1" x14ac:dyDescent="0.2">
      <c r="A7" s="6"/>
      <c r="B7" s="6"/>
      <c r="C7" s="1"/>
      <c r="D7" s="7"/>
      <c r="E7" s="7"/>
      <c r="F7" s="7"/>
      <c r="H7" s="8"/>
      <c r="I7" s="8"/>
      <c r="J7" s="8"/>
      <c r="K7" s="8"/>
      <c r="L7" s="8"/>
      <c r="M7" s="8"/>
      <c r="N7" s="8"/>
      <c r="O7" s="8"/>
      <c r="P7" s="8"/>
    </row>
    <row r="8" spans="1:22" ht="19.5" customHeight="1" x14ac:dyDescent="0.2">
      <c r="A8" s="9"/>
      <c r="B8" s="9"/>
      <c r="D8" s="7"/>
      <c r="E8" s="7"/>
      <c r="F8" s="7"/>
      <c r="H8" s="10"/>
      <c r="I8" s="10"/>
      <c r="J8" s="10"/>
      <c r="K8" s="10"/>
      <c r="L8" s="10"/>
      <c r="M8" s="10"/>
      <c r="N8" s="10"/>
      <c r="O8" s="10"/>
      <c r="P8" s="10"/>
    </row>
    <row r="9" spans="1:22" ht="27" x14ac:dyDescent="0.35">
      <c r="A9" s="60" t="s">
        <v>0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11"/>
      <c r="R9" s="11"/>
      <c r="S9" s="11"/>
      <c r="T9" s="11"/>
      <c r="U9" s="11"/>
      <c r="V9" s="11"/>
    </row>
    <row r="10" spans="1:22" ht="26.25" x14ac:dyDescent="0.35">
      <c r="A10" s="44" t="s">
        <v>24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5"/>
      <c r="R10" s="45"/>
      <c r="S10" s="45"/>
      <c r="T10" s="45"/>
    </row>
    <row r="11" spans="1:22" ht="23.25" x14ac:dyDescent="0.35">
      <c r="A11" s="59" t="s">
        <v>25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</row>
    <row r="12" spans="1:22" ht="23.25" x14ac:dyDescent="0.35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</row>
    <row r="13" spans="1:22" ht="16.5" customHeight="1" x14ac:dyDescent="0.2">
      <c r="A13" s="12"/>
      <c r="B13" s="12"/>
      <c r="C13" s="12"/>
      <c r="D13" s="13"/>
      <c r="E13" s="13"/>
      <c r="F13" s="13"/>
      <c r="G13" s="67" t="s">
        <v>17</v>
      </c>
      <c r="H13" s="67"/>
      <c r="I13" s="67"/>
      <c r="J13" s="67"/>
      <c r="K13" s="14"/>
      <c r="L13" s="14"/>
      <c r="M13" s="14"/>
      <c r="N13" s="14"/>
      <c r="O13" s="14"/>
      <c r="P13" s="14"/>
    </row>
    <row r="14" spans="1:22" ht="16.5" customHeight="1" x14ac:dyDescent="0.2">
      <c r="A14" s="12"/>
      <c r="B14" s="12"/>
      <c r="C14" s="12"/>
      <c r="D14" s="13"/>
      <c r="E14" s="13"/>
      <c r="F14" s="13"/>
      <c r="G14" s="13"/>
      <c r="H14" s="14"/>
      <c r="I14" s="14"/>
      <c r="J14" s="14"/>
      <c r="K14" s="14"/>
      <c r="L14" s="14"/>
      <c r="M14" s="14"/>
      <c r="N14" s="14"/>
      <c r="O14" s="14"/>
      <c r="P14" s="14"/>
    </row>
    <row r="15" spans="1:22" ht="18.75" x14ac:dyDescent="0.3">
      <c r="A15" s="28" t="s">
        <v>2</v>
      </c>
      <c r="B15" s="27"/>
      <c r="C15" s="24"/>
      <c r="D15" s="24"/>
      <c r="E15" s="24"/>
      <c r="F15" s="24"/>
      <c r="G15" s="24"/>
      <c r="J15" s="28" t="s">
        <v>3</v>
      </c>
      <c r="K15" s="24"/>
      <c r="L15" s="24"/>
      <c r="M15" s="24"/>
      <c r="N15" s="24"/>
      <c r="O15" s="24"/>
      <c r="P15" s="24"/>
    </row>
    <row r="16" spans="1:22" ht="28.5" x14ac:dyDescent="0.2">
      <c r="A16" s="64"/>
      <c r="B16" s="64"/>
      <c r="C16" s="39" t="s">
        <v>14</v>
      </c>
      <c r="D16" s="39" t="s">
        <v>20</v>
      </c>
      <c r="E16" s="39" t="s">
        <v>21</v>
      </c>
      <c r="F16" s="39" t="s">
        <v>22</v>
      </c>
      <c r="G16" s="39" t="s">
        <v>23</v>
      </c>
      <c r="H16" s="15"/>
      <c r="I16" s="15"/>
      <c r="J16" s="65"/>
      <c r="K16" s="65"/>
      <c r="L16" s="39" t="s">
        <v>14</v>
      </c>
      <c r="M16" s="39" t="s">
        <v>20</v>
      </c>
      <c r="N16" s="39" t="s">
        <v>21</v>
      </c>
      <c r="O16" s="39" t="s">
        <v>22</v>
      </c>
      <c r="P16" s="39" t="s">
        <v>23</v>
      </c>
      <c r="Q16" s="15"/>
      <c r="R16" s="15"/>
      <c r="S16" s="15"/>
      <c r="T16" s="15"/>
      <c r="U16" s="15"/>
      <c r="V16" s="15"/>
    </row>
    <row r="17" spans="1:23" x14ac:dyDescent="0.2">
      <c r="A17" s="64"/>
      <c r="B17" s="64"/>
      <c r="C17" s="41">
        <v>0</v>
      </c>
      <c r="D17" s="41">
        <v>20</v>
      </c>
      <c r="E17" s="41">
        <v>47</v>
      </c>
      <c r="F17" s="41">
        <v>80</v>
      </c>
      <c r="G17" s="41">
        <v>90</v>
      </c>
      <c r="H17" s="15"/>
      <c r="I17" s="15"/>
      <c r="J17" s="65"/>
      <c r="K17" s="65"/>
      <c r="L17" s="41">
        <v>0</v>
      </c>
      <c r="M17" s="41">
        <v>20</v>
      </c>
      <c r="N17" s="41">
        <v>47</v>
      </c>
      <c r="O17" s="41">
        <v>80</v>
      </c>
      <c r="P17" s="41">
        <v>90</v>
      </c>
      <c r="Q17" s="15"/>
      <c r="R17" s="15"/>
      <c r="S17" s="15"/>
      <c r="T17" s="15"/>
      <c r="U17" s="15"/>
      <c r="V17" s="15"/>
    </row>
    <row r="18" spans="1:23" ht="33.75" customHeight="1" x14ac:dyDescent="0.2">
      <c r="A18" s="39" t="s">
        <v>14</v>
      </c>
      <c r="B18" s="41">
        <v>0</v>
      </c>
      <c r="C18" s="35">
        <v>0</v>
      </c>
      <c r="D18" s="25">
        <v>99</v>
      </c>
      <c r="E18" s="25">
        <v>155</v>
      </c>
      <c r="F18" s="25">
        <v>266</v>
      </c>
      <c r="G18" s="25">
        <v>293</v>
      </c>
      <c r="H18" s="16"/>
      <c r="I18" s="16"/>
      <c r="J18" s="39" t="s">
        <v>14</v>
      </c>
      <c r="K18" s="41">
        <v>0</v>
      </c>
      <c r="L18" s="35">
        <f t="shared" ref="L18:P22" si="0">C18/2</f>
        <v>0</v>
      </c>
      <c r="M18" s="25">
        <f t="shared" si="0"/>
        <v>49.5</v>
      </c>
      <c r="N18" s="25">
        <f t="shared" si="0"/>
        <v>77.5</v>
      </c>
      <c r="O18" s="25">
        <f t="shared" si="0"/>
        <v>133</v>
      </c>
      <c r="P18" s="25">
        <f t="shared" si="0"/>
        <v>146.5</v>
      </c>
      <c r="Q18" s="17"/>
      <c r="R18" s="17"/>
      <c r="S18" s="17"/>
      <c r="T18" s="17"/>
      <c r="U18" s="17"/>
      <c r="V18" s="17"/>
      <c r="W18" s="18"/>
    </row>
    <row r="19" spans="1:23" ht="33.75" customHeight="1" x14ac:dyDescent="0.2">
      <c r="A19" s="39" t="s">
        <v>20</v>
      </c>
      <c r="B19" s="41">
        <v>20</v>
      </c>
      <c r="C19" s="26">
        <v>99</v>
      </c>
      <c r="D19" s="25">
        <v>0</v>
      </c>
      <c r="E19" s="25">
        <v>150</v>
      </c>
      <c r="F19" s="25">
        <v>198</v>
      </c>
      <c r="G19" s="25">
        <v>266</v>
      </c>
      <c r="H19" s="16"/>
      <c r="I19" s="16"/>
      <c r="J19" s="39" t="s">
        <v>20</v>
      </c>
      <c r="K19" s="41">
        <v>20</v>
      </c>
      <c r="L19" s="26">
        <f t="shared" si="0"/>
        <v>49.5</v>
      </c>
      <c r="M19" s="25">
        <f t="shared" si="0"/>
        <v>0</v>
      </c>
      <c r="N19" s="25">
        <f t="shared" si="0"/>
        <v>75</v>
      </c>
      <c r="O19" s="25">
        <f t="shared" si="0"/>
        <v>99</v>
      </c>
      <c r="P19" s="25">
        <f t="shared" si="0"/>
        <v>133</v>
      </c>
      <c r="Q19" s="17"/>
      <c r="R19" s="17"/>
      <c r="S19" s="17"/>
      <c r="T19" s="17"/>
      <c r="U19" s="17"/>
      <c r="V19" s="17"/>
      <c r="W19" s="18"/>
    </row>
    <row r="20" spans="1:23" ht="33.75" customHeight="1" x14ac:dyDescent="0.2">
      <c r="A20" s="39" t="s">
        <v>21</v>
      </c>
      <c r="B20" s="41">
        <v>47</v>
      </c>
      <c r="C20" s="26">
        <v>155</v>
      </c>
      <c r="D20" s="26">
        <v>150</v>
      </c>
      <c r="E20" s="25">
        <v>0</v>
      </c>
      <c r="F20" s="25">
        <v>150</v>
      </c>
      <c r="G20" s="25">
        <v>155</v>
      </c>
      <c r="H20" s="16"/>
      <c r="I20" s="16"/>
      <c r="J20" s="39" t="s">
        <v>21</v>
      </c>
      <c r="K20" s="41">
        <v>47</v>
      </c>
      <c r="L20" s="26">
        <f t="shared" si="0"/>
        <v>77.5</v>
      </c>
      <c r="M20" s="26">
        <f t="shared" si="0"/>
        <v>75</v>
      </c>
      <c r="N20" s="25">
        <f t="shared" si="0"/>
        <v>0</v>
      </c>
      <c r="O20" s="25">
        <f t="shared" si="0"/>
        <v>75</v>
      </c>
      <c r="P20" s="25">
        <f t="shared" si="0"/>
        <v>77.5</v>
      </c>
      <c r="Q20" s="17"/>
      <c r="R20" s="17"/>
      <c r="S20" s="17"/>
      <c r="T20" s="17"/>
      <c r="U20" s="17"/>
      <c r="V20" s="17"/>
      <c r="W20" s="18"/>
    </row>
    <row r="21" spans="1:23" ht="33.75" customHeight="1" x14ac:dyDescent="0.2">
      <c r="A21" s="39" t="s">
        <v>22</v>
      </c>
      <c r="B21" s="41">
        <v>80</v>
      </c>
      <c r="C21" s="26">
        <v>266</v>
      </c>
      <c r="D21" s="26">
        <v>198</v>
      </c>
      <c r="E21" s="26">
        <v>150</v>
      </c>
      <c r="F21" s="25">
        <v>0</v>
      </c>
      <c r="G21" s="25">
        <v>60</v>
      </c>
      <c r="H21" s="16"/>
      <c r="I21" s="16"/>
      <c r="J21" s="39" t="s">
        <v>22</v>
      </c>
      <c r="K21" s="41">
        <v>80</v>
      </c>
      <c r="L21" s="26">
        <f t="shared" si="0"/>
        <v>133</v>
      </c>
      <c r="M21" s="26">
        <f t="shared" si="0"/>
        <v>99</v>
      </c>
      <c r="N21" s="26">
        <f t="shared" si="0"/>
        <v>75</v>
      </c>
      <c r="O21" s="25">
        <f t="shared" si="0"/>
        <v>0</v>
      </c>
      <c r="P21" s="25">
        <f t="shared" si="0"/>
        <v>30</v>
      </c>
      <c r="Q21" s="17"/>
      <c r="R21" s="17"/>
      <c r="S21" s="17"/>
      <c r="T21" s="17"/>
      <c r="U21" s="17"/>
      <c r="V21" s="17"/>
      <c r="W21" s="18"/>
    </row>
    <row r="22" spans="1:23" ht="33.75" customHeight="1" x14ac:dyDescent="0.2">
      <c r="A22" s="39" t="s">
        <v>23</v>
      </c>
      <c r="B22" s="41">
        <v>90</v>
      </c>
      <c r="C22" s="26">
        <v>293</v>
      </c>
      <c r="D22" s="26">
        <v>266</v>
      </c>
      <c r="E22" s="26">
        <v>155</v>
      </c>
      <c r="F22" s="26">
        <v>60</v>
      </c>
      <c r="G22" s="25">
        <v>0</v>
      </c>
      <c r="H22" s="16"/>
      <c r="I22" s="16"/>
      <c r="J22" s="39" t="s">
        <v>23</v>
      </c>
      <c r="K22" s="41">
        <v>90</v>
      </c>
      <c r="L22" s="26">
        <f t="shared" si="0"/>
        <v>146.5</v>
      </c>
      <c r="M22" s="26">
        <f t="shared" si="0"/>
        <v>133</v>
      </c>
      <c r="N22" s="26">
        <f t="shared" si="0"/>
        <v>77.5</v>
      </c>
      <c r="O22" s="26">
        <f t="shared" si="0"/>
        <v>30</v>
      </c>
      <c r="P22" s="25">
        <f t="shared" si="0"/>
        <v>0</v>
      </c>
      <c r="Q22" s="17"/>
      <c r="R22" s="17"/>
      <c r="S22" s="17"/>
      <c r="T22" s="17"/>
      <c r="U22" s="17"/>
      <c r="V22" s="17"/>
      <c r="W22" s="18"/>
    </row>
    <row r="23" spans="1:23" ht="20.25" customHeight="1" x14ac:dyDescent="0.2">
      <c r="A23" s="4"/>
      <c r="B23" s="4"/>
      <c r="C23" s="4"/>
      <c r="D23" s="21"/>
      <c r="E23" s="22"/>
      <c r="F23" s="22"/>
      <c r="G23" s="22"/>
      <c r="Q23" s="19"/>
      <c r="R23" s="19"/>
      <c r="S23" s="19"/>
      <c r="T23" s="19"/>
      <c r="U23" s="19"/>
      <c r="V23" s="19"/>
      <c r="W23" s="20"/>
    </row>
    <row r="24" spans="1:23" ht="18.75" x14ac:dyDescent="0.2">
      <c r="A24" s="4"/>
      <c r="B24" s="4"/>
      <c r="C24" s="4"/>
      <c r="D24" s="21"/>
      <c r="E24" s="22"/>
      <c r="F24" s="22"/>
      <c r="G24" s="22"/>
    </row>
    <row r="25" spans="1:23" ht="18.75" x14ac:dyDescent="0.3">
      <c r="A25" s="28" t="s">
        <v>4</v>
      </c>
      <c r="B25" s="27"/>
      <c r="C25" s="24"/>
      <c r="D25" s="24"/>
      <c r="E25" s="24"/>
      <c r="F25" s="24"/>
      <c r="G25" s="24"/>
    </row>
    <row r="26" spans="1:23" ht="28.5" x14ac:dyDescent="0.2">
      <c r="A26" s="64"/>
      <c r="B26" s="64"/>
      <c r="C26" s="39" t="s">
        <v>14</v>
      </c>
      <c r="D26" s="39" t="s">
        <v>20</v>
      </c>
      <c r="E26" s="39" t="s">
        <v>21</v>
      </c>
      <c r="F26" s="39" t="s">
        <v>22</v>
      </c>
      <c r="G26" s="39" t="s">
        <v>23</v>
      </c>
    </row>
    <row r="27" spans="1:23" x14ac:dyDescent="0.2">
      <c r="A27" s="64"/>
      <c r="B27" s="64"/>
      <c r="C27" s="41">
        <v>0</v>
      </c>
      <c r="D27" s="41">
        <v>20</v>
      </c>
      <c r="E27" s="41">
        <v>47</v>
      </c>
      <c r="F27" s="41">
        <v>80</v>
      </c>
      <c r="G27" s="41">
        <v>90</v>
      </c>
    </row>
    <row r="28" spans="1:23" ht="33" customHeight="1" x14ac:dyDescent="0.2">
      <c r="A28" s="39" t="s">
        <v>14</v>
      </c>
      <c r="B28" s="41">
        <v>0</v>
      </c>
      <c r="C28" s="35">
        <v>0</v>
      </c>
      <c r="D28" s="25">
        <v>25</v>
      </c>
      <c r="E28" s="25">
        <v>39</v>
      </c>
      <c r="F28" s="25">
        <v>66</v>
      </c>
      <c r="G28" s="25">
        <v>73</v>
      </c>
    </row>
    <row r="29" spans="1:23" ht="33" customHeight="1" x14ac:dyDescent="0.2">
      <c r="A29" s="39" t="s">
        <v>20</v>
      </c>
      <c r="B29" s="41">
        <v>20</v>
      </c>
      <c r="C29" s="26">
        <v>25</v>
      </c>
      <c r="D29" s="25">
        <v>0</v>
      </c>
      <c r="E29" s="25">
        <v>38</v>
      </c>
      <c r="F29" s="25">
        <v>49</v>
      </c>
      <c r="G29" s="25">
        <v>66</v>
      </c>
      <c r="H29" s="23"/>
      <c r="I29" s="23"/>
      <c r="J29" s="23"/>
      <c r="K29" s="23"/>
      <c r="L29" s="23"/>
      <c r="M29" s="23"/>
      <c r="N29" s="23"/>
      <c r="O29" s="23"/>
      <c r="P29" s="23"/>
    </row>
    <row r="30" spans="1:23" ht="33" customHeight="1" x14ac:dyDescent="0.2">
      <c r="A30" s="39" t="s">
        <v>21</v>
      </c>
      <c r="B30" s="41">
        <v>47</v>
      </c>
      <c r="C30" s="26">
        <v>39</v>
      </c>
      <c r="D30" s="26">
        <v>38</v>
      </c>
      <c r="E30" s="25">
        <v>0</v>
      </c>
      <c r="F30" s="25">
        <v>38</v>
      </c>
      <c r="G30" s="25">
        <v>39</v>
      </c>
      <c r="H30" s="23"/>
      <c r="I30" s="23"/>
      <c r="J30" s="23"/>
      <c r="K30" s="23"/>
    </row>
    <row r="31" spans="1:23" ht="33" customHeight="1" x14ac:dyDescent="0.2">
      <c r="A31" s="39" t="s">
        <v>22</v>
      </c>
      <c r="B31" s="41">
        <v>80</v>
      </c>
      <c r="C31" s="26">
        <v>66</v>
      </c>
      <c r="D31" s="26">
        <v>49</v>
      </c>
      <c r="E31" s="26">
        <v>38</v>
      </c>
      <c r="F31" s="25">
        <v>0</v>
      </c>
      <c r="G31" s="25">
        <v>15</v>
      </c>
      <c r="H31" s="23"/>
      <c r="I31" s="23"/>
      <c r="J31" s="23"/>
      <c r="K31" s="23"/>
    </row>
    <row r="32" spans="1:23" ht="33" customHeight="1" x14ac:dyDescent="0.2">
      <c r="A32" s="39" t="s">
        <v>23</v>
      </c>
      <c r="B32" s="41">
        <v>90</v>
      </c>
      <c r="C32" s="26">
        <v>73</v>
      </c>
      <c r="D32" s="26">
        <v>66</v>
      </c>
      <c r="E32" s="26">
        <v>39</v>
      </c>
      <c r="F32" s="26">
        <v>15</v>
      </c>
      <c r="G32" s="25">
        <v>0</v>
      </c>
      <c r="H32" s="23"/>
      <c r="I32" s="23"/>
      <c r="J32" s="23"/>
      <c r="K32" s="23"/>
    </row>
    <row r="33" spans="1:23" ht="15.75" customHeight="1" x14ac:dyDescent="0.2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</row>
    <row r="34" spans="1:23" ht="22.5" customHeight="1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42" t="s">
        <v>26</v>
      </c>
      <c r="N34" s="23"/>
      <c r="O34" s="23"/>
    </row>
    <row r="35" spans="1:23" ht="22.5" customHeight="1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42" t="s">
        <v>27</v>
      </c>
      <c r="N35" s="23"/>
      <c r="O35" s="23"/>
    </row>
    <row r="36" spans="1:23" ht="22.5" customHeight="1" x14ac:dyDescent="0.2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M36" s="42" t="s">
        <v>15</v>
      </c>
      <c r="N36" s="42"/>
      <c r="O36" s="42"/>
      <c r="P36" s="42"/>
    </row>
    <row r="37" spans="1:23" ht="22.5" customHeight="1" x14ac:dyDescent="0.2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M37" s="42" t="s">
        <v>28</v>
      </c>
      <c r="N37" s="42"/>
      <c r="O37" s="42"/>
      <c r="P37" s="42"/>
    </row>
    <row r="38" spans="1:23" ht="22.5" customHeight="1" x14ac:dyDescent="0.2">
      <c r="A38" s="23"/>
      <c r="B38" s="23"/>
      <c r="C38" s="23"/>
      <c r="D38" s="23"/>
      <c r="E38" s="23"/>
      <c r="F38" s="23"/>
      <c r="G38" s="23"/>
      <c r="M38" s="42"/>
      <c r="N38" s="42"/>
      <c r="O38" s="42"/>
      <c r="P38" s="42"/>
      <c r="Q38" s="15"/>
      <c r="R38" s="15"/>
      <c r="S38" s="15"/>
      <c r="T38" s="15"/>
      <c r="U38" s="15"/>
      <c r="V38" s="15"/>
    </row>
    <row r="39" spans="1:23" ht="22.5" customHeight="1" x14ac:dyDescent="0.2">
      <c r="A39" s="23"/>
      <c r="B39" s="23"/>
      <c r="C39" s="23"/>
      <c r="D39" s="23"/>
      <c r="E39" s="23"/>
      <c r="F39" s="23"/>
      <c r="G39" s="23"/>
      <c r="M39" s="42" t="s">
        <v>29</v>
      </c>
      <c r="N39" s="42"/>
      <c r="O39" s="42"/>
      <c r="P39" s="42"/>
      <c r="Q39" s="17"/>
      <c r="R39" s="17"/>
      <c r="S39" s="17"/>
      <c r="T39" s="17"/>
      <c r="U39" s="17"/>
      <c r="V39" s="17"/>
      <c r="W39" s="18"/>
    </row>
    <row r="40" spans="1:23" ht="22.5" customHeight="1" x14ac:dyDescent="0.2">
      <c r="A40" s="23"/>
      <c r="B40" s="23"/>
      <c r="C40" s="23"/>
      <c r="D40" s="23"/>
      <c r="E40" s="23"/>
      <c r="F40" s="23"/>
      <c r="G40" s="23"/>
      <c r="M40" s="42" t="s">
        <v>15</v>
      </c>
      <c r="N40" s="42"/>
      <c r="O40" s="42"/>
      <c r="P40" s="42"/>
      <c r="Q40" s="17"/>
      <c r="R40" s="17"/>
      <c r="S40" s="17"/>
      <c r="T40" s="17"/>
      <c r="U40" s="17"/>
      <c r="V40" s="17"/>
      <c r="W40" s="18"/>
    </row>
    <row r="41" spans="1:23" ht="22.5" customHeight="1" x14ac:dyDescent="0.2">
      <c r="A41" s="23"/>
      <c r="B41" s="23"/>
      <c r="C41" s="23"/>
      <c r="D41" s="23"/>
      <c r="E41" s="23"/>
      <c r="F41" s="23"/>
      <c r="G41" s="23"/>
      <c r="M41" s="42" t="s">
        <v>30</v>
      </c>
      <c r="N41" s="42"/>
      <c r="O41" s="42"/>
      <c r="P41" s="42"/>
      <c r="Q41" s="17"/>
      <c r="R41" s="17"/>
      <c r="S41" s="17"/>
      <c r="T41" s="17"/>
      <c r="U41" s="17"/>
      <c r="V41" s="17"/>
      <c r="W41" s="18"/>
    </row>
    <row r="42" spans="1:23" ht="22.5" customHeight="1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O42" s="17"/>
      <c r="P42" s="17"/>
      <c r="Q42" s="17"/>
      <c r="R42" s="17"/>
      <c r="S42" s="17"/>
      <c r="T42" s="17"/>
      <c r="U42" s="17"/>
      <c r="V42" s="17"/>
      <c r="W42" s="18"/>
    </row>
    <row r="43" spans="1:23" x14ac:dyDescent="0.2">
      <c r="A43" s="23"/>
      <c r="B43" s="23"/>
      <c r="C43" s="23"/>
      <c r="D43" s="23">
        <v>655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17"/>
      <c r="R43" s="17"/>
      <c r="S43" s="17"/>
      <c r="T43" s="17"/>
      <c r="U43" s="17"/>
      <c r="V43" s="17"/>
      <c r="W43" s="18"/>
    </row>
  </sheetData>
  <mergeCells count="12">
    <mergeCell ref="O2:P2"/>
    <mergeCell ref="O3:P3"/>
    <mergeCell ref="N5:P5"/>
    <mergeCell ref="A9:P9"/>
    <mergeCell ref="A36:K36"/>
    <mergeCell ref="M4:P4"/>
    <mergeCell ref="G13:J13"/>
    <mergeCell ref="A11:P11"/>
    <mergeCell ref="A12:P12"/>
    <mergeCell ref="A16:B17"/>
    <mergeCell ref="J16:K17"/>
    <mergeCell ref="A26:B27"/>
  </mergeCells>
  <printOptions horizontalCentered="1"/>
  <pageMargins left="0.78740157480314965" right="0.39370078740157483" top="0.39370078740157483" bottom="0.39370078740157483" header="0" footer="0"/>
  <pageSetup paperSize="9" scale="3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W43"/>
  <sheetViews>
    <sheetView view="pageBreakPreview" topLeftCell="A7" zoomScale="70" zoomScaleNormal="70" zoomScaleSheetLayoutView="70" workbookViewId="0">
      <selection activeCell="P20" sqref="P20"/>
    </sheetView>
  </sheetViews>
  <sheetFormatPr defaultRowHeight="12.75" x14ac:dyDescent="0.2"/>
  <cols>
    <col min="1" max="1" width="20.140625" customWidth="1"/>
    <col min="2" max="2" width="5.85546875" customWidth="1"/>
    <col min="3" max="7" width="21.5703125" customWidth="1"/>
    <col min="8" max="9" width="7.7109375" style="1" customWidth="1"/>
    <col min="10" max="10" width="21.140625" style="1" customWidth="1"/>
    <col min="11" max="11" width="5" style="1" bestFit="1" customWidth="1"/>
    <col min="12" max="16" width="21.85546875" style="1" customWidth="1"/>
    <col min="17" max="17" width="11.85546875" style="1" customWidth="1"/>
    <col min="18" max="18" width="11" style="1" customWidth="1"/>
    <col min="19" max="19" width="13.42578125" style="1" customWidth="1"/>
    <col min="20" max="20" width="6.140625" style="1" customWidth="1"/>
    <col min="21" max="21" width="11.42578125" style="1" customWidth="1"/>
    <col min="22" max="22" width="11.85546875" style="1" customWidth="1"/>
    <col min="23" max="23" width="12.140625" style="1" customWidth="1"/>
  </cols>
  <sheetData>
    <row r="2" spans="1:22" ht="31.5" customHeight="1" x14ac:dyDescent="0.35">
      <c r="M2" s="36"/>
      <c r="N2" s="33"/>
      <c r="O2" s="58" t="s">
        <v>1</v>
      </c>
      <c r="P2" s="58"/>
    </row>
    <row r="3" spans="1:22" ht="27.75" customHeight="1" x14ac:dyDescent="0.35">
      <c r="A3" s="2"/>
      <c r="B3" s="2"/>
      <c r="L3" s="3"/>
      <c r="M3" s="36"/>
      <c r="N3" s="33"/>
      <c r="O3" s="62" t="s">
        <v>5</v>
      </c>
      <c r="P3" s="62"/>
    </row>
    <row r="4" spans="1:22" ht="27.75" customHeight="1" x14ac:dyDescent="0.2">
      <c r="A4" s="2"/>
      <c r="B4" s="2"/>
      <c r="L4" s="3"/>
      <c r="M4" s="62" t="s">
        <v>15</v>
      </c>
      <c r="N4" s="62"/>
      <c r="O4" s="62"/>
      <c r="P4" s="62"/>
    </row>
    <row r="5" spans="1:22" ht="24.75" customHeight="1" x14ac:dyDescent="0.35">
      <c r="A5" s="4"/>
      <c r="B5" s="4"/>
      <c r="C5" s="1"/>
      <c r="L5" s="5"/>
      <c r="M5" s="36"/>
      <c r="N5" s="68" t="s">
        <v>33</v>
      </c>
      <c r="O5" s="68"/>
      <c r="P5" s="68"/>
    </row>
    <row r="6" spans="1:22" ht="27.75" customHeight="1" x14ac:dyDescent="0.2">
      <c r="A6" s="6"/>
      <c r="B6" s="6"/>
      <c r="C6" s="4"/>
      <c r="D6" s="7"/>
      <c r="E6" s="7"/>
      <c r="F6" s="7"/>
      <c r="G6" s="7"/>
      <c r="M6" s="36"/>
      <c r="N6" s="36"/>
      <c r="O6" s="36"/>
      <c r="P6" s="36"/>
    </row>
    <row r="7" spans="1:22" ht="30" customHeight="1" x14ac:dyDescent="0.2">
      <c r="A7" s="6"/>
      <c r="B7" s="6"/>
      <c r="C7" s="1"/>
      <c r="D7" s="7"/>
      <c r="E7" s="7"/>
      <c r="F7" s="7"/>
      <c r="H7" s="8"/>
      <c r="I7" s="8"/>
      <c r="J7" s="8"/>
      <c r="K7" s="8"/>
      <c r="L7" s="8"/>
      <c r="M7" s="8"/>
      <c r="N7" s="8"/>
      <c r="O7" s="8"/>
      <c r="P7" s="8"/>
    </row>
    <row r="8" spans="1:22" ht="19.5" customHeight="1" x14ac:dyDescent="0.2">
      <c r="A8" s="9"/>
      <c r="B8" s="9"/>
      <c r="D8" s="7"/>
      <c r="E8" s="7"/>
      <c r="F8" s="7"/>
      <c r="H8" s="10"/>
      <c r="I8" s="10"/>
      <c r="J8" s="10"/>
      <c r="K8" s="10"/>
      <c r="L8" s="10"/>
      <c r="M8" s="10"/>
      <c r="N8" s="10"/>
      <c r="O8" s="10"/>
      <c r="P8" s="10"/>
    </row>
    <row r="9" spans="1:22" ht="27" x14ac:dyDescent="0.35">
      <c r="A9" s="60" t="s">
        <v>0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11"/>
      <c r="R9" s="11"/>
      <c r="S9" s="11"/>
      <c r="T9" s="11"/>
      <c r="U9" s="11"/>
      <c r="V9" s="11"/>
    </row>
    <row r="10" spans="1:22" ht="26.25" x14ac:dyDescent="0.35">
      <c r="A10" s="44" t="s">
        <v>24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5"/>
      <c r="R10" s="45"/>
      <c r="S10" s="45"/>
      <c r="T10" s="45"/>
    </row>
    <row r="11" spans="1:22" ht="23.25" x14ac:dyDescent="0.35">
      <c r="A11" s="59" t="s">
        <v>25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</row>
    <row r="12" spans="1:22" ht="23.25" x14ac:dyDescent="0.35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</row>
    <row r="13" spans="1:22" ht="16.5" customHeight="1" x14ac:dyDescent="0.2">
      <c r="A13" s="12"/>
      <c r="B13" s="12"/>
      <c r="C13" s="12"/>
      <c r="D13" s="13"/>
      <c r="E13" s="13"/>
      <c r="F13" s="13"/>
      <c r="G13" s="67" t="s">
        <v>18</v>
      </c>
      <c r="H13" s="67"/>
      <c r="I13" s="67"/>
      <c r="J13" s="67"/>
      <c r="K13" s="14"/>
      <c r="L13" s="14"/>
      <c r="M13" s="14"/>
      <c r="N13" s="14"/>
      <c r="O13" s="14"/>
      <c r="P13" s="14"/>
    </row>
    <row r="14" spans="1:22" ht="16.5" customHeight="1" x14ac:dyDescent="0.2">
      <c r="A14" s="12"/>
      <c r="B14" s="12"/>
      <c r="C14" s="12"/>
      <c r="D14" s="13"/>
      <c r="E14" s="13"/>
      <c r="F14" s="13"/>
      <c r="G14" s="13"/>
      <c r="H14" s="14"/>
      <c r="I14" s="14"/>
      <c r="J14" s="14"/>
      <c r="K14" s="14"/>
      <c r="L14" s="14"/>
      <c r="M14" s="14"/>
      <c r="N14" s="14"/>
      <c r="O14" s="14"/>
      <c r="P14" s="14"/>
    </row>
    <row r="15" spans="1:22" ht="18.75" x14ac:dyDescent="0.3">
      <c r="A15" s="28" t="s">
        <v>2</v>
      </c>
      <c r="B15" s="27"/>
      <c r="C15" s="24"/>
      <c r="D15" s="24"/>
      <c r="E15" s="24"/>
      <c r="F15" s="24"/>
      <c r="G15" s="24"/>
      <c r="J15" s="28" t="s">
        <v>3</v>
      </c>
      <c r="K15" s="24"/>
      <c r="L15" s="24"/>
      <c r="M15" s="24"/>
      <c r="N15" s="24"/>
      <c r="O15" s="24"/>
      <c r="P15" s="24"/>
    </row>
    <row r="16" spans="1:22" ht="28.5" x14ac:dyDescent="0.2">
      <c r="A16" s="64"/>
      <c r="B16" s="64"/>
      <c r="C16" s="39" t="s">
        <v>14</v>
      </c>
      <c r="D16" s="39" t="s">
        <v>20</v>
      </c>
      <c r="E16" s="39" t="s">
        <v>21</v>
      </c>
      <c r="F16" s="39" t="s">
        <v>22</v>
      </c>
      <c r="G16" s="39" t="s">
        <v>23</v>
      </c>
      <c r="H16" s="15"/>
      <c r="I16" s="15"/>
      <c r="J16" s="65"/>
      <c r="K16" s="65"/>
      <c r="L16" s="39" t="s">
        <v>14</v>
      </c>
      <c r="M16" s="39" t="s">
        <v>20</v>
      </c>
      <c r="N16" s="39" t="s">
        <v>21</v>
      </c>
      <c r="O16" s="39" t="s">
        <v>22</v>
      </c>
      <c r="P16" s="39" t="s">
        <v>23</v>
      </c>
      <c r="Q16" s="15"/>
      <c r="R16" s="15"/>
      <c r="S16" s="15"/>
      <c r="T16" s="15"/>
      <c r="U16" s="15"/>
      <c r="V16" s="15"/>
    </row>
    <row r="17" spans="1:23" x14ac:dyDescent="0.2">
      <c r="A17" s="64"/>
      <c r="B17" s="64"/>
      <c r="C17" s="41">
        <v>0</v>
      </c>
      <c r="D17" s="41">
        <v>20</v>
      </c>
      <c r="E17" s="41">
        <v>47</v>
      </c>
      <c r="F17" s="41">
        <v>80</v>
      </c>
      <c r="G17" s="41">
        <v>90</v>
      </c>
      <c r="H17" s="15"/>
      <c r="I17" s="15"/>
      <c r="J17" s="65"/>
      <c r="K17" s="65"/>
      <c r="L17" s="41">
        <v>0</v>
      </c>
      <c r="M17" s="41">
        <v>20</v>
      </c>
      <c r="N17" s="41">
        <v>47</v>
      </c>
      <c r="O17" s="41">
        <v>80</v>
      </c>
      <c r="P17" s="41">
        <v>90</v>
      </c>
      <c r="Q17" s="15"/>
      <c r="R17" s="15"/>
      <c r="S17" s="15"/>
      <c r="T17" s="15"/>
      <c r="U17" s="15"/>
      <c r="V17" s="15"/>
    </row>
    <row r="18" spans="1:23" ht="33.75" customHeight="1" x14ac:dyDescent="0.2">
      <c r="A18" s="39" t="s">
        <v>14</v>
      </c>
      <c r="B18" s="41">
        <v>0</v>
      </c>
      <c r="C18" s="35">
        <v>0</v>
      </c>
      <c r="D18" s="25">
        <v>64</v>
      </c>
      <c r="E18" s="25">
        <v>100</v>
      </c>
      <c r="F18" s="25">
        <v>172</v>
      </c>
      <c r="G18" s="25">
        <v>190</v>
      </c>
      <c r="H18" s="16"/>
      <c r="I18" s="16"/>
      <c r="J18" s="39" t="s">
        <v>14</v>
      </c>
      <c r="K18" s="41">
        <v>0</v>
      </c>
      <c r="L18" s="35">
        <f t="shared" ref="L18:P22" si="0">C18/2</f>
        <v>0</v>
      </c>
      <c r="M18" s="25">
        <f t="shared" si="0"/>
        <v>32</v>
      </c>
      <c r="N18" s="25">
        <f t="shared" si="0"/>
        <v>50</v>
      </c>
      <c r="O18" s="25">
        <f t="shared" si="0"/>
        <v>86</v>
      </c>
      <c r="P18" s="25">
        <f>G18/2</f>
        <v>95</v>
      </c>
      <c r="Q18" s="17"/>
      <c r="R18" s="17"/>
      <c r="S18" s="17"/>
      <c r="T18" s="17"/>
      <c r="U18" s="17"/>
      <c r="V18" s="17"/>
      <c r="W18" s="18"/>
    </row>
    <row r="19" spans="1:23" ht="33.75" customHeight="1" x14ac:dyDescent="0.2">
      <c r="A19" s="39" t="s">
        <v>20</v>
      </c>
      <c r="B19" s="41">
        <v>20</v>
      </c>
      <c r="C19" s="26">
        <v>64</v>
      </c>
      <c r="D19" s="25">
        <v>0</v>
      </c>
      <c r="E19" s="25">
        <v>97</v>
      </c>
      <c r="F19" s="25">
        <v>128</v>
      </c>
      <c r="G19" s="25">
        <v>172</v>
      </c>
      <c r="H19" s="16"/>
      <c r="I19" s="16"/>
      <c r="J19" s="39" t="s">
        <v>20</v>
      </c>
      <c r="K19" s="41">
        <v>20</v>
      </c>
      <c r="L19" s="26">
        <f t="shared" si="0"/>
        <v>32</v>
      </c>
      <c r="M19" s="25">
        <f t="shared" si="0"/>
        <v>0</v>
      </c>
      <c r="N19" s="25">
        <f t="shared" si="0"/>
        <v>48.5</v>
      </c>
      <c r="O19" s="25">
        <f t="shared" si="0"/>
        <v>64</v>
      </c>
      <c r="P19" s="25">
        <f>G19/2</f>
        <v>86</v>
      </c>
      <c r="Q19" s="17"/>
      <c r="R19" s="17"/>
      <c r="S19" s="17"/>
      <c r="T19" s="17"/>
      <c r="U19" s="17"/>
      <c r="V19" s="17"/>
      <c r="W19" s="18"/>
    </row>
    <row r="20" spans="1:23" ht="33.75" customHeight="1" x14ac:dyDescent="0.2">
      <c r="A20" s="39" t="s">
        <v>21</v>
      </c>
      <c r="B20" s="41">
        <v>47</v>
      </c>
      <c r="C20" s="26">
        <v>100</v>
      </c>
      <c r="D20" s="26">
        <v>97</v>
      </c>
      <c r="E20" s="25">
        <v>0</v>
      </c>
      <c r="F20" s="25">
        <v>97</v>
      </c>
      <c r="G20" s="25">
        <v>100</v>
      </c>
      <c r="H20" s="16"/>
      <c r="I20" s="16"/>
      <c r="J20" s="39" t="s">
        <v>21</v>
      </c>
      <c r="K20" s="41">
        <v>47</v>
      </c>
      <c r="L20" s="26">
        <f t="shared" si="0"/>
        <v>50</v>
      </c>
      <c r="M20" s="26">
        <f t="shared" si="0"/>
        <v>48.5</v>
      </c>
      <c r="N20" s="25">
        <f t="shared" si="0"/>
        <v>0</v>
      </c>
      <c r="O20" s="25">
        <f t="shared" si="0"/>
        <v>48.5</v>
      </c>
      <c r="P20" s="25">
        <f t="shared" si="0"/>
        <v>50</v>
      </c>
      <c r="Q20" s="17"/>
      <c r="R20" s="17"/>
      <c r="S20" s="17"/>
      <c r="T20" s="17"/>
      <c r="U20" s="17"/>
      <c r="V20" s="17"/>
      <c r="W20" s="18"/>
    </row>
    <row r="21" spans="1:23" ht="33.75" customHeight="1" x14ac:dyDescent="0.2">
      <c r="A21" s="39" t="s">
        <v>22</v>
      </c>
      <c r="B21" s="41">
        <v>80</v>
      </c>
      <c r="C21" s="26">
        <v>172</v>
      </c>
      <c r="D21" s="26">
        <v>128</v>
      </c>
      <c r="E21" s="26">
        <v>97</v>
      </c>
      <c r="F21" s="25">
        <v>0</v>
      </c>
      <c r="G21" s="25">
        <v>38</v>
      </c>
      <c r="H21" s="16"/>
      <c r="I21" s="16"/>
      <c r="J21" s="39" t="s">
        <v>22</v>
      </c>
      <c r="K21" s="41">
        <v>80</v>
      </c>
      <c r="L21" s="26">
        <f t="shared" si="0"/>
        <v>86</v>
      </c>
      <c r="M21" s="26">
        <f t="shared" si="0"/>
        <v>64</v>
      </c>
      <c r="N21" s="26">
        <f t="shared" si="0"/>
        <v>48.5</v>
      </c>
      <c r="O21" s="25">
        <f t="shared" si="0"/>
        <v>0</v>
      </c>
      <c r="P21" s="25">
        <f t="shared" si="0"/>
        <v>19</v>
      </c>
      <c r="Q21" s="17"/>
      <c r="R21" s="17"/>
      <c r="S21" s="17"/>
      <c r="T21" s="17"/>
      <c r="U21" s="17"/>
      <c r="V21" s="17"/>
      <c r="W21" s="18"/>
    </row>
    <row r="22" spans="1:23" ht="33.75" customHeight="1" x14ac:dyDescent="0.2">
      <c r="A22" s="39" t="s">
        <v>23</v>
      </c>
      <c r="B22" s="41">
        <v>90</v>
      </c>
      <c r="C22" s="26">
        <v>190</v>
      </c>
      <c r="D22" s="26">
        <v>172</v>
      </c>
      <c r="E22" s="26">
        <v>100</v>
      </c>
      <c r="F22" s="26">
        <v>38</v>
      </c>
      <c r="G22" s="25">
        <v>0</v>
      </c>
      <c r="H22" s="16"/>
      <c r="I22" s="16"/>
      <c r="J22" s="39" t="s">
        <v>23</v>
      </c>
      <c r="K22" s="41">
        <v>90</v>
      </c>
      <c r="L22" s="26">
        <f t="shared" si="0"/>
        <v>95</v>
      </c>
      <c r="M22" s="26">
        <f t="shared" si="0"/>
        <v>86</v>
      </c>
      <c r="N22" s="26">
        <f t="shared" si="0"/>
        <v>50</v>
      </c>
      <c r="O22" s="26">
        <f t="shared" si="0"/>
        <v>19</v>
      </c>
      <c r="P22" s="25">
        <f t="shared" si="0"/>
        <v>0</v>
      </c>
      <c r="Q22" s="17"/>
      <c r="R22" s="17"/>
      <c r="S22" s="17"/>
      <c r="T22" s="17"/>
      <c r="U22" s="17"/>
      <c r="V22" s="17"/>
      <c r="W22" s="18"/>
    </row>
    <row r="23" spans="1:23" ht="20.25" customHeight="1" x14ac:dyDescent="0.2">
      <c r="A23" s="4"/>
      <c r="B23" s="4"/>
      <c r="C23" s="4"/>
      <c r="D23" s="21"/>
      <c r="E23" s="22"/>
      <c r="F23" s="22"/>
      <c r="G23" s="22"/>
      <c r="Q23" s="19"/>
      <c r="R23" s="19"/>
      <c r="S23" s="19"/>
      <c r="T23" s="19"/>
      <c r="U23" s="19"/>
      <c r="V23" s="19"/>
      <c r="W23" s="20"/>
    </row>
    <row r="24" spans="1:23" ht="18.75" x14ac:dyDescent="0.2">
      <c r="A24" s="4"/>
      <c r="B24" s="4"/>
      <c r="C24" s="4"/>
      <c r="D24" s="21"/>
      <c r="E24" s="22"/>
      <c r="F24" s="22"/>
      <c r="G24" s="22"/>
    </row>
    <row r="25" spans="1:23" ht="18.75" x14ac:dyDescent="0.3">
      <c r="A25" s="28" t="s">
        <v>4</v>
      </c>
      <c r="B25" s="27"/>
      <c r="C25" s="24"/>
      <c r="D25" s="24"/>
      <c r="E25" s="24"/>
      <c r="F25" s="24"/>
      <c r="G25" s="24"/>
    </row>
    <row r="26" spans="1:23" ht="28.5" x14ac:dyDescent="0.2">
      <c r="A26" s="65"/>
      <c r="B26" s="65"/>
      <c r="C26" s="39" t="s">
        <v>14</v>
      </c>
      <c r="D26" s="39" t="s">
        <v>20</v>
      </c>
      <c r="E26" s="39" t="s">
        <v>21</v>
      </c>
      <c r="F26" s="39" t="s">
        <v>22</v>
      </c>
      <c r="G26" s="39" t="s">
        <v>23</v>
      </c>
    </row>
    <row r="27" spans="1:23" x14ac:dyDescent="0.2">
      <c r="A27" s="65"/>
      <c r="B27" s="65"/>
      <c r="C27" s="41">
        <v>0</v>
      </c>
      <c r="D27" s="41">
        <v>20</v>
      </c>
      <c r="E27" s="41">
        <v>47</v>
      </c>
      <c r="F27" s="41">
        <v>80</v>
      </c>
      <c r="G27" s="41">
        <v>90</v>
      </c>
    </row>
    <row r="28" spans="1:23" ht="33" customHeight="1" x14ac:dyDescent="0.2">
      <c r="A28" s="39" t="s">
        <v>14</v>
      </c>
      <c r="B28" s="41">
        <v>0</v>
      </c>
      <c r="C28" s="35">
        <v>0</v>
      </c>
      <c r="D28" s="25">
        <v>16</v>
      </c>
      <c r="E28" s="25">
        <v>25</v>
      </c>
      <c r="F28" s="25">
        <v>43</v>
      </c>
      <c r="G28" s="25">
        <v>47</v>
      </c>
    </row>
    <row r="29" spans="1:23" ht="33" customHeight="1" x14ac:dyDescent="0.2">
      <c r="A29" s="39" t="s">
        <v>20</v>
      </c>
      <c r="B29" s="41">
        <v>20</v>
      </c>
      <c r="C29" s="26">
        <v>16</v>
      </c>
      <c r="D29" s="25">
        <v>0</v>
      </c>
      <c r="E29" s="25">
        <v>24</v>
      </c>
      <c r="F29" s="25">
        <v>32</v>
      </c>
      <c r="G29" s="25">
        <v>43</v>
      </c>
      <c r="H29" s="23"/>
      <c r="I29" s="23"/>
      <c r="J29" s="23"/>
      <c r="K29" s="23"/>
      <c r="L29" s="23"/>
      <c r="M29" s="23"/>
      <c r="N29" s="23"/>
      <c r="O29" s="23"/>
      <c r="P29" s="23"/>
    </row>
    <row r="30" spans="1:23" ht="33" customHeight="1" x14ac:dyDescent="0.2">
      <c r="A30" s="39" t="s">
        <v>21</v>
      </c>
      <c r="B30" s="41">
        <v>47</v>
      </c>
      <c r="C30" s="26">
        <v>25</v>
      </c>
      <c r="D30" s="26">
        <v>24</v>
      </c>
      <c r="E30" s="25">
        <v>0</v>
      </c>
      <c r="F30" s="25">
        <v>24</v>
      </c>
      <c r="G30" s="25">
        <v>25</v>
      </c>
      <c r="H30" s="23"/>
      <c r="I30" s="23"/>
      <c r="J30" s="23"/>
      <c r="K30" s="23"/>
    </row>
    <row r="31" spans="1:23" ht="33" customHeight="1" x14ac:dyDescent="0.2">
      <c r="A31" s="39" t="s">
        <v>22</v>
      </c>
      <c r="B31" s="41">
        <v>80</v>
      </c>
      <c r="C31" s="26">
        <v>43</v>
      </c>
      <c r="D31" s="26">
        <v>32</v>
      </c>
      <c r="E31" s="26">
        <v>24</v>
      </c>
      <c r="F31" s="25">
        <v>0</v>
      </c>
      <c r="G31" s="25">
        <v>10</v>
      </c>
      <c r="H31" s="23"/>
      <c r="I31" s="23"/>
      <c r="J31" s="23"/>
      <c r="K31" s="23"/>
    </row>
    <row r="32" spans="1:23" ht="33" customHeight="1" x14ac:dyDescent="0.2">
      <c r="A32" s="39" t="s">
        <v>23</v>
      </c>
      <c r="B32" s="41">
        <v>90</v>
      </c>
      <c r="C32" s="26">
        <v>47</v>
      </c>
      <c r="D32" s="26">
        <v>43</v>
      </c>
      <c r="E32" s="26">
        <v>25</v>
      </c>
      <c r="F32" s="26">
        <v>10</v>
      </c>
      <c r="G32" s="25">
        <v>0</v>
      </c>
      <c r="H32" s="23"/>
      <c r="I32" s="23"/>
      <c r="J32" s="23"/>
      <c r="K32" s="23"/>
    </row>
    <row r="33" spans="1:23" ht="21" customHeight="1" x14ac:dyDescent="0.2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42" t="s">
        <v>26</v>
      </c>
      <c r="N33" s="23"/>
      <c r="O33" s="23"/>
    </row>
    <row r="34" spans="1:23" ht="21" customHeight="1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42" t="s">
        <v>27</v>
      </c>
      <c r="N34" s="23"/>
      <c r="O34" s="23"/>
    </row>
    <row r="35" spans="1:23" ht="21" customHeight="1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42" t="s">
        <v>15</v>
      </c>
      <c r="N35" s="42"/>
      <c r="O35" s="42"/>
      <c r="P35" s="42"/>
    </row>
    <row r="36" spans="1:23" ht="28.5" customHeight="1" x14ac:dyDescent="0.2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M36" s="42" t="s">
        <v>28</v>
      </c>
      <c r="N36" s="42"/>
      <c r="O36" s="42"/>
      <c r="P36" s="42"/>
    </row>
    <row r="37" spans="1:23" ht="21" customHeight="1" x14ac:dyDescent="0.2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M37" s="42"/>
      <c r="N37" s="42"/>
      <c r="O37" s="42"/>
      <c r="P37" s="42"/>
    </row>
    <row r="38" spans="1:23" ht="21" customHeight="1" x14ac:dyDescent="0.2">
      <c r="A38" s="23"/>
      <c r="B38" s="23"/>
      <c r="C38" s="23"/>
      <c r="D38" s="23"/>
      <c r="E38" s="23"/>
      <c r="F38" s="23"/>
      <c r="G38" s="23"/>
      <c r="M38" s="42" t="s">
        <v>29</v>
      </c>
      <c r="N38" s="42"/>
      <c r="O38" s="42"/>
      <c r="P38" s="42"/>
      <c r="Q38" s="15"/>
      <c r="R38" s="15"/>
      <c r="S38" s="15"/>
      <c r="T38" s="15"/>
      <c r="U38" s="15"/>
      <c r="V38" s="15"/>
    </row>
    <row r="39" spans="1:23" ht="21" customHeight="1" x14ac:dyDescent="0.2">
      <c r="A39" s="23"/>
      <c r="B39" s="23"/>
      <c r="C39" s="23"/>
      <c r="D39" s="23"/>
      <c r="E39" s="23"/>
      <c r="F39" s="23"/>
      <c r="G39" s="23"/>
      <c r="M39" s="42" t="s">
        <v>15</v>
      </c>
      <c r="N39" s="42"/>
      <c r="O39" s="42"/>
      <c r="P39" s="42"/>
      <c r="Q39" s="17"/>
      <c r="R39" s="17"/>
      <c r="S39" s="17"/>
      <c r="T39" s="17"/>
      <c r="U39" s="17"/>
      <c r="V39" s="17"/>
      <c r="W39" s="18"/>
    </row>
    <row r="40" spans="1:23" ht="29.25" customHeight="1" x14ac:dyDescent="0.2">
      <c r="A40" s="23"/>
      <c r="B40" s="23"/>
      <c r="C40" s="23"/>
      <c r="D40" s="23"/>
      <c r="E40" s="23"/>
      <c r="F40" s="23"/>
      <c r="G40" s="23"/>
      <c r="M40" s="42" t="s">
        <v>30</v>
      </c>
      <c r="N40" s="42"/>
      <c r="O40" s="42"/>
      <c r="P40" s="42"/>
      <c r="Q40" s="17"/>
      <c r="R40" s="17"/>
      <c r="S40" s="17"/>
      <c r="T40" s="17"/>
      <c r="U40" s="17"/>
      <c r="V40" s="17"/>
      <c r="W40" s="18"/>
    </row>
    <row r="41" spans="1:23" x14ac:dyDescent="0.2">
      <c r="A41" s="23"/>
      <c r="B41" s="23"/>
      <c r="C41" s="23"/>
      <c r="D41" s="23"/>
      <c r="E41" s="23"/>
      <c r="F41" s="23"/>
      <c r="G41" s="23"/>
      <c r="Q41" s="17"/>
      <c r="R41" s="17"/>
      <c r="S41" s="17"/>
      <c r="T41" s="17"/>
      <c r="U41" s="17"/>
      <c r="V41" s="17"/>
      <c r="W41" s="18"/>
    </row>
    <row r="42" spans="1:23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17"/>
      <c r="R42" s="17"/>
      <c r="S42" s="17"/>
      <c r="T42" s="17"/>
      <c r="U42" s="17"/>
      <c r="V42" s="17"/>
      <c r="W42" s="18"/>
    </row>
    <row r="43" spans="1:23" x14ac:dyDescent="0.2">
      <c r="A43" s="23"/>
      <c r="B43" s="23"/>
      <c r="C43" s="23"/>
      <c r="D43" s="23">
        <v>655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17"/>
      <c r="R43" s="17"/>
      <c r="S43" s="17"/>
      <c r="T43" s="17"/>
      <c r="U43" s="17"/>
      <c r="V43" s="17"/>
      <c r="W43" s="18"/>
    </row>
  </sheetData>
  <mergeCells count="12">
    <mergeCell ref="A36:K36"/>
    <mergeCell ref="O2:P2"/>
    <mergeCell ref="O3:P3"/>
    <mergeCell ref="M4:P4"/>
    <mergeCell ref="N5:P5"/>
    <mergeCell ref="A9:P9"/>
    <mergeCell ref="A11:P11"/>
    <mergeCell ref="A12:P12"/>
    <mergeCell ref="G13:J13"/>
    <mergeCell ref="A16:B17"/>
    <mergeCell ref="J16:K17"/>
    <mergeCell ref="A26:B27"/>
  </mergeCells>
  <printOptions horizontalCentered="1"/>
  <pageMargins left="0.78740157480314965" right="0.39370078740157483" top="0.39370078740157483" bottom="0.39370078740157483" header="0" footer="0"/>
  <pageSetup paperSize="9" scale="3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W43"/>
  <sheetViews>
    <sheetView view="pageBreakPreview" topLeftCell="A4" zoomScale="70" zoomScaleNormal="70" zoomScaleSheetLayoutView="70" workbookViewId="0">
      <selection activeCell="N18" sqref="N18"/>
    </sheetView>
  </sheetViews>
  <sheetFormatPr defaultRowHeight="12.75" x14ac:dyDescent="0.2"/>
  <cols>
    <col min="1" max="1" width="20.140625" customWidth="1"/>
    <col min="2" max="2" width="5.85546875" customWidth="1"/>
    <col min="3" max="7" width="21.5703125" customWidth="1"/>
    <col min="8" max="9" width="7.7109375" style="1" customWidth="1"/>
    <col min="10" max="10" width="21.140625" style="1" customWidth="1"/>
    <col min="11" max="11" width="5" style="1" bestFit="1" customWidth="1"/>
    <col min="12" max="16" width="21.85546875" style="1" customWidth="1"/>
    <col min="17" max="17" width="11.85546875" style="1" customWidth="1"/>
    <col min="18" max="18" width="11" style="1" customWidth="1"/>
    <col min="19" max="19" width="13.42578125" style="1" customWidth="1"/>
    <col min="20" max="20" width="6.140625" style="1" customWidth="1"/>
    <col min="21" max="21" width="11.42578125" style="1" customWidth="1"/>
    <col min="22" max="22" width="11.85546875" style="1" customWidth="1"/>
    <col min="23" max="23" width="12.140625" style="1" customWidth="1"/>
  </cols>
  <sheetData>
    <row r="2" spans="1:22" ht="31.5" customHeight="1" x14ac:dyDescent="0.35">
      <c r="M2" s="36"/>
      <c r="N2" s="33"/>
      <c r="O2" s="58" t="s">
        <v>1</v>
      </c>
      <c r="P2" s="58"/>
    </row>
    <row r="3" spans="1:22" ht="27.75" customHeight="1" x14ac:dyDescent="0.35">
      <c r="A3" s="2"/>
      <c r="B3" s="2"/>
      <c r="L3" s="3"/>
      <c r="M3" s="36"/>
      <c r="N3" s="33"/>
      <c r="O3" s="62" t="s">
        <v>5</v>
      </c>
      <c r="P3" s="62"/>
    </row>
    <row r="4" spans="1:22" ht="27.75" customHeight="1" x14ac:dyDescent="0.2">
      <c r="A4" s="2"/>
      <c r="B4" s="2"/>
      <c r="L4" s="3"/>
      <c r="M4" s="62" t="s">
        <v>15</v>
      </c>
      <c r="N4" s="62"/>
      <c r="O4" s="62"/>
      <c r="P4" s="62"/>
    </row>
    <row r="5" spans="1:22" ht="24.75" customHeight="1" x14ac:dyDescent="0.35">
      <c r="A5" s="4"/>
      <c r="B5" s="4"/>
      <c r="C5" s="1"/>
      <c r="L5" s="5"/>
      <c r="M5" s="36"/>
      <c r="N5" s="68" t="s">
        <v>33</v>
      </c>
      <c r="O5" s="68"/>
      <c r="P5" s="68"/>
    </row>
    <row r="6" spans="1:22" ht="27.75" customHeight="1" x14ac:dyDescent="0.2">
      <c r="A6" s="6"/>
      <c r="B6" s="6"/>
      <c r="C6" s="4"/>
      <c r="D6" s="7"/>
      <c r="E6" s="7"/>
      <c r="F6" s="7"/>
      <c r="G6" s="7"/>
      <c r="M6" s="36"/>
      <c r="N6" s="36"/>
      <c r="O6" s="36"/>
      <c r="P6" s="36"/>
    </row>
    <row r="7" spans="1:22" ht="30" customHeight="1" x14ac:dyDescent="0.2">
      <c r="A7" s="6"/>
      <c r="B7" s="6"/>
      <c r="C7" s="1"/>
      <c r="D7" s="7"/>
      <c r="E7" s="7"/>
      <c r="F7" s="7"/>
      <c r="H7" s="8"/>
      <c r="I7" s="8"/>
      <c r="J7" s="8"/>
      <c r="K7" s="8"/>
      <c r="L7" s="8"/>
      <c r="M7" s="8"/>
      <c r="N7" s="8"/>
      <c r="O7" s="8"/>
      <c r="P7" s="8"/>
    </row>
    <row r="8" spans="1:22" ht="19.5" customHeight="1" x14ac:dyDescent="0.2">
      <c r="A8" s="9"/>
      <c r="B8" s="9"/>
      <c r="D8" s="7"/>
      <c r="E8" s="7"/>
      <c r="F8" s="7"/>
      <c r="H8" s="10"/>
      <c r="I8" s="10"/>
      <c r="J8" s="10"/>
      <c r="K8" s="10"/>
      <c r="L8" s="10"/>
      <c r="M8" s="10"/>
      <c r="N8" s="10"/>
      <c r="O8" s="10"/>
      <c r="P8" s="10"/>
    </row>
    <row r="9" spans="1:22" ht="27" x14ac:dyDescent="0.35">
      <c r="A9" s="60" t="s">
        <v>0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11"/>
      <c r="R9" s="11"/>
      <c r="S9" s="11"/>
      <c r="T9" s="11"/>
      <c r="U9" s="11"/>
      <c r="V9" s="11"/>
    </row>
    <row r="10" spans="1:22" ht="26.25" x14ac:dyDescent="0.35">
      <c r="A10" s="44" t="s">
        <v>24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5"/>
      <c r="R10" s="45"/>
      <c r="S10" s="45"/>
      <c r="T10" s="45"/>
    </row>
    <row r="11" spans="1:22" ht="23.25" x14ac:dyDescent="0.35">
      <c r="A11" s="59" t="s">
        <v>25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</row>
    <row r="12" spans="1:22" ht="23.25" x14ac:dyDescent="0.35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</row>
    <row r="13" spans="1:22" ht="16.5" customHeight="1" x14ac:dyDescent="0.2">
      <c r="A13" s="12"/>
      <c r="B13" s="12"/>
      <c r="C13" s="12"/>
      <c r="D13" s="13"/>
      <c r="E13" s="13"/>
      <c r="F13" s="13"/>
      <c r="G13" s="67" t="s">
        <v>19</v>
      </c>
      <c r="H13" s="67"/>
      <c r="I13" s="67"/>
      <c r="J13" s="67"/>
      <c r="K13" s="14"/>
      <c r="L13" s="14"/>
      <c r="M13" s="14"/>
      <c r="N13" s="14"/>
      <c r="O13" s="14"/>
      <c r="P13" s="14"/>
    </row>
    <row r="14" spans="1:22" ht="16.5" customHeight="1" x14ac:dyDescent="0.2">
      <c r="A14" s="12"/>
      <c r="B14" s="12"/>
      <c r="C14" s="12"/>
      <c r="D14" s="13"/>
      <c r="E14" s="13"/>
      <c r="F14" s="13"/>
      <c r="G14" s="13"/>
      <c r="H14" s="14"/>
      <c r="I14" s="14"/>
      <c r="J14" s="14"/>
      <c r="K14" s="14"/>
      <c r="L14" s="14"/>
      <c r="M14" s="14"/>
      <c r="N14" s="14"/>
      <c r="O14" s="14"/>
      <c r="P14" s="14"/>
    </row>
    <row r="15" spans="1:22" ht="18.75" x14ac:dyDescent="0.3">
      <c r="A15" s="28" t="s">
        <v>2</v>
      </c>
      <c r="B15" s="27"/>
      <c r="C15" s="24"/>
      <c r="D15" s="24"/>
      <c r="E15" s="24"/>
      <c r="F15" s="24"/>
      <c r="G15" s="24"/>
      <c r="J15" s="28" t="s">
        <v>3</v>
      </c>
      <c r="K15" s="24"/>
      <c r="L15" s="24"/>
      <c r="M15" s="24"/>
      <c r="N15" s="24"/>
      <c r="O15" s="24"/>
      <c r="P15" s="24"/>
    </row>
    <row r="16" spans="1:22" ht="28.5" x14ac:dyDescent="0.2">
      <c r="A16" s="65"/>
      <c r="B16" s="65"/>
      <c r="C16" s="39" t="s">
        <v>14</v>
      </c>
      <c r="D16" s="39" t="s">
        <v>20</v>
      </c>
      <c r="E16" s="39" t="s">
        <v>21</v>
      </c>
      <c r="F16" s="39" t="s">
        <v>22</v>
      </c>
      <c r="G16" s="39" t="s">
        <v>23</v>
      </c>
      <c r="H16" s="15"/>
      <c r="I16" s="15"/>
      <c r="J16" s="65"/>
      <c r="K16" s="65"/>
      <c r="L16" s="39" t="s">
        <v>14</v>
      </c>
      <c r="M16" s="39" t="s">
        <v>20</v>
      </c>
      <c r="N16" s="39" t="s">
        <v>21</v>
      </c>
      <c r="O16" s="39" t="s">
        <v>22</v>
      </c>
      <c r="P16" s="39" t="s">
        <v>23</v>
      </c>
      <c r="Q16" s="15"/>
      <c r="R16" s="15"/>
      <c r="S16" s="15"/>
      <c r="T16" s="15"/>
      <c r="U16" s="15"/>
      <c r="V16" s="15"/>
    </row>
    <row r="17" spans="1:23" x14ac:dyDescent="0.2">
      <c r="A17" s="65"/>
      <c r="B17" s="65"/>
      <c r="C17" s="41">
        <v>0</v>
      </c>
      <c r="D17" s="41">
        <v>20</v>
      </c>
      <c r="E17" s="41">
        <v>47</v>
      </c>
      <c r="F17" s="41">
        <v>80</v>
      </c>
      <c r="G17" s="41">
        <v>90</v>
      </c>
      <c r="H17" s="15"/>
      <c r="I17" s="15"/>
      <c r="J17" s="65"/>
      <c r="K17" s="65"/>
      <c r="L17" s="41">
        <v>0</v>
      </c>
      <c r="M17" s="41">
        <v>20</v>
      </c>
      <c r="N17" s="41">
        <v>47</v>
      </c>
      <c r="O17" s="41">
        <v>80</v>
      </c>
      <c r="P17" s="41">
        <v>90</v>
      </c>
      <c r="Q17" s="15"/>
      <c r="R17" s="15"/>
      <c r="S17" s="15"/>
      <c r="T17" s="15"/>
      <c r="U17" s="15"/>
      <c r="V17" s="15"/>
    </row>
    <row r="18" spans="1:23" ht="33.75" customHeight="1" x14ac:dyDescent="0.2">
      <c r="A18" s="39" t="s">
        <v>14</v>
      </c>
      <c r="B18" s="41">
        <v>0</v>
      </c>
      <c r="C18" s="35">
        <v>0</v>
      </c>
      <c r="D18" s="25">
        <v>49</v>
      </c>
      <c r="E18" s="25">
        <v>77</v>
      </c>
      <c r="F18" s="25">
        <v>133</v>
      </c>
      <c r="G18" s="25">
        <v>146</v>
      </c>
      <c r="H18" s="16"/>
      <c r="I18" s="16"/>
      <c r="J18" s="39" t="s">
        <v>14</v>
      </c>
      <c r="K18" s="41">
        <v>0</v>
      </c>
      <c r="L18" s="35">
        <f t="shared" ref="L18:P22" si="0">C18/2</f>
        <v>0</v>
      </c>
      <c r="M18" s="25">
        <f t="shared" si="0"/>
        <v>24.5</v>
      </c>
      <c r="N18" s="25">
        <f t="shared" si="0"/>
        <v>38.5</v>
      </c>
      <c r="O18" s="25">
        <f t="shared" si="0"/>
        <v>66.5</v>
      </c>
      <c r="P18" s="25">
        <f t="shared" si="0"/>
        <v>73</v>
      </c>
      <c r="Q18" s="17"/>
      <c r="R18" s="17"/>
      <c r="S18" s="17"/>
      <c r="T18" s="17"/>
      <c r="U18" s="17"/>
      <c r="V18" s="17"/>
      <c r="W18" s="18"/>
    </row>
    <row r="19" spans="1:23" ht="33.75" customHeight="1" x14ac:dyDescent="0.2">
      <c r="A19" s="39" t="s">
        <v>20</v>
      </c>
      <c r="B19" s="41">
        <v>20</v>
      </c>
      <c r="C19" s="26">
        <v>49</v>
      </c>
      <c r="D19" s="25">
        <v>0</v>
      </c>
      <c r="E19" s="25">
        <v>75</v>
      </c>
      <c r="F19" s="25">
        <v>99</v>
      </c>
      <c r="G19" s="25">
        <v>133</v>
      </c>
      <c r="H19" s="16"/>
      <c r="I19" s="16"/>
      <c r="J19" s="39" t="s">
        <v>20</v>
      </c>
      <c r="K19" s="41">
        <v>20</v>
      </c>
      <c r="L19" s="26">
        <f t="shared" si="0"/>
        <v>24.5</v>
      </c>
      <c r="M19" s="25">
        <f t="shared" si="0"/>
        <v>0</v>
      </c>
      <c r="N19" s="25">
        <f t="shared" si="0"/>
        <v>37.5</v>
      </c>
      <c r="O19" s="25">
        <f t="shared" si="0"/>
        <v>49.5</v>
      </c>
      <c r="P19" s="25">
        <f t="shared" si="0"/>
        <v>66.5</v>
      </c>
      <c r="Q19" s="17"/>
      <c r="R19" s="17"/>
      <c r="S19" s="17"/>
      <c r="T19" s="17"/>
      <c r="U19" s="17"/>
      <c r="V19" s="17"/>
      <c r="W19" s="18"/>
    </row>
    <row r="20" spans="1:23" ht="33.75" customHeight="1" x14ac:dyDescent="0.2">
      <c r="A20" s="39" t="s">
        <v>21</v>
      </c>
      <c r="B20" s="41">
        <v>47</v>
      </c>
      <c r="C20" s="26">
        <v>77</v>
      </c>
      <c r="D20" s="26">
        <v>75</v>
      </c>
      <c r="E20" s="25">
        <v>0</v>
      </c>
      <c r="F20" s="25">
        <v>75</v>
      </c>
      <c r="G20" s="25">
        <v>77</v>
      </c>
      <c r="H20" s="16"/>
      <c r="I20" s="16"/>
      <c r="J20" s="39" t="s">
        <v>21</v>
      </c>
      <c r="K20" s="41">
        <v>47</v>
      </c>
      <c r="L20" s="26">
        <f t="shared" si="0"/>
        <v>38.5</v>
      </c>
      <c r="M20" s="26">
        <f t="shared" si="0"/>
        <v>37.5</v>
      </c>
      <c r="N20" s="25">
        <f t="shared" si="0"/>
        <v>0</v>
      </c>
      <c r="O20" s="25">
        <f t="shared" si="0"/>
        <v>37.5</v>
      </c>
      <c r="P20" s="25">
        <f t="shared" si="0"/>
        <v>38.5</v>
      </c>
      <c r="Q20" s="17"/>
      <c r="R20" s="17"/>
      <c r="S20" s="17"/>
      <c r="T20" s="17"/>
      <c r="U20" s="17"/>
      <c r="V20" s="17"/>
      <c r="W20" s="18"/>
    </row>
    <row r="21" spans="1:23" ht="33.75" customHeight="1" x14ac:dyDescent="0.2">
      <c r="A21" s="39" t="s">
        <v>22</v>
      </c>
      <c r="B21" s="41">
        <v>80</v>
      </c>
      <c r="C21" s="26">
        <v>133</v>
      </c>
      <c r="D21" s="26">
        <v>99</v>
      </c>
      <c r="E21" s="26">
        <v>75</v>
      </c>
      <c r="F21" s="25">
        <v>0</v>
      </c>
      <c r="G21" s="25">
        <v>30</v>
      </c>
      <c r="H21" s="16"/>
      <c r="I21" s="16"/>
      <c r="J21" s="39" t="s">
        <v>22</v>
      </c>
      <c r="K21" s="41">
        <v>80</v>
      </c>
      <c r="L21" s="26">
        <f t="shared" si="0"/>
        <v>66.5</v>
      </c>
      <c r="M21" s="26">
        <f t="shared" si="0"/>
        <v>49.5</v>
      </c>
      <c r="N21" s="26">
        <f t="shared" si="0"/>
        <v>37.5</v>
      </c>
      <c r="O21" s="25">
        <f t="shared" si="0"/>
        <v>0</v>
      </c>
      <c r="P21" s="25">
        <f t="shared" si="0"/>
        <v>15</v>
      </c>
      <c r="Q21" s="17"/>
      <c r="R21" s="17"/>
      <c r="S21" s="17"/>
      <c r="T21" s="17"/>
      <c r="U21" s="17"/>
      <c r="V21" s="17"/>
      <c r="W21" s="18"/>
    </row>
    <row r="22" spans="1:23" ht="33.75" customHeight="1" x14ac:dyDescent="0.2">
      <c r="A22" s="39" t="s">
        <v>23</v>
      </c>
      <c r="B22" s="41">
        <v>90</v>
      </c>
      <c r="C22" s="26">
        <v>146</v>
      </c>
      <c r="D22" s="26">
        <v>133</v>
      </c>
      <c r="E22" s="26">
        <v>77</v>
      </c>
      <c r="F22" s="26">
        <v>30</v>
      </c>
      <c r="G22" s="25">
        <v>0</v>
      </c>
      <c r="H22" s="16"/>
      <c r="I22" s="16"/>
      <c r="J22" s="39" t="s">
        <v>23</v>
      </c>
      <c r="K22" s="41">
        <v>90</v>
      </c>
      <c r="L22" s="26">
        <f t="shared" si="0"/>
        <v>73</v>
      </c>
      <c r="M22" s="26">
        <f t="shared" si="0"/>
        <v>66.5</v>
      </c>
      <c r="N22" s="26">
        <f t="shared" si="0"/>
        <v>38.5</v>
      </c>
      <c r="O22" s="26">
        <f t="shared" si="0"/>
        <v>15</v>
      </c>
      <c r="P22" s="25">
        <f t="shared" si="0"/>
        <v>0</v>
      </c>
      <c r="Q22" s="17"/>
      <c r="R22" s="17"/>
      <c r="S22" s="17"/>
      <c r="T22" s="17"/>
      <c r="U22" s="17"/>
      <c r="V22" s="17"/>
      <c r="W22" s="18"/>
    </row>
    <row r="23" spans="1:23" ht="20.25" customHeight="1" x14ac:dyDescent="0.2">
      <c r="A23" s="4"/>
      <c r="B23" s="4"/>
      <c r="C23" s="4"/>
      <c r="D23" s="21"/>
      <c r="E23" s="22"/>
      <c r="F23" s="22"/>
      <c r="G23" s="22"/>
      <c r="Q23" s="19"/>
      <c r="R23" s="19"/>
      <c r="S23" s="19"/>
      <c r="T23" s="19"/>
      <c r="U23" s="19"/>
      <c r="V23" s="19"/>
      <c r="W23" s="20"/>
    </row>
    <row r="24" spans="1:23" ht="18.75" x14ac:dyDescent="0.2">
      <c r="A24" s="4"/>
      <c r="B24" s="4"/>
      <c r="C24" s="4"/>
      <c r="D24" s="21"/>
      <c r="E24" s="22"/>
      <c r="F24" s="22"/>
      <c r="G24" s="22"/>
    </row>
    <row r="25" spans="1:23" ht="18.75" x14ac:dyDescent="0.3">
      <c r="A25" s="28" t="s">
        <v>4</v>
      </c>
      <c r="B25" s="27"/>
      <c r="C25" s="24"/>
      <c r="D25" s="24"/>
      <c r="E25" s="24"/>
      <c r="F25" s="24"/>
      <c r="G25" s="24"/>
    </row>
    <row r="26" spans="1:23" ht="28.5" x14ac:dyDescent="0.2">
      <c r="A26" s="65"/>
      <c r="B26" s="65"/>
      <c r="C26" s="39" t="s">
        <v>14</v>
      </c>
      <c r="D26" s="39" t="s">
        <v>20</v>
      </c>
      <c r="E26" s="39" t="s">
        <v>21</v>
      </c>
      <c r="F26" s="39" t="s">
        <v>22</v>
      </c>
      <c r="G26" s="39" t="s">
        <v>23</v>
      </c>
    </row>
    <row r="27" spans="1:23" x14ac:dyDescent="0.2">
      <c r="A27" s="65"/>
      <c r="B27" s="65"/>
      <c r="C27" s="41">
        <v>0</v>
      </c>
      <c r="D27" s="41">
        <v>20</v>
      </c>
      <c r="E27" s="41">
        <v>47</v>
      </c>
      <c r="F27" s="41">
        <v>80</v>
      </c>
      <c r="G27" s="41">
        <v>90</v>
      </c>
    </row>
    <row r="28" spans="1:23" ht="33" customHeight="1" x14ac:dyDescent="0.2">
      <c r="A28" s="39" t="s">
        <v>14</v>
      </c>
      <c r="B28" s="41">
        <v>0</v>
      </c>
      <c r="C28" s="35">
        <v>0</v>
      </c>
      <c r="D28" s="25">
        <v>12</v>
      </c>
      <c r="E28" s="25">
        <v>19</v>
      </c>
      <c r="F28" s="25">
        <v>33</v>
      </c>
      <c r="G28" s="25">
        <v>37</v>
      </c>
    </row>
    <row r="29" spans="1:23" ht="33" customHeight="1" x14ac:dyDescent="0.2">
      <c r="A29" s="39" t="s">
        <v>20</v>
      </c>
      <c r="B29" s="41">
        <v>20</v>
      </c>
      <c r="C29" s="26">
        <v>12</v>
      </c>
      <c r="D29" s="25">
        <v>0</v>
      </c>
      <c r="E29" s="46">
        <v>19</v>
      </c>
      <c r="F29" s="25">
        <v>25</v>
      </c>
      <c r="G29" s="25">
        <v>33</v>
      </c>
      <c r="H29" s="23"/>
      <c r="I29" s="23"/>
      <c r="J29" s="23"/>
      <c r="K29" s="23"/>
      <c r="L29" s="23"/>
      <c r="M29" s="23"/>
      <c r="N29" s="23"/>
      <c r="O29" s="23"/>
      <c r="P29" s="23"/>
    </row>
    <row r="30" spans="1:23" ht="33" customHeight="1" x14ac:dyDescent="0.2">
      <c r="A30" s="39" t="s">
        <v>21</v>
      </c>
      <c r="B30" s="41">
        <v>47</v>
      </c>
      <c r="C30" s="26">
        <v>19</v>
      </c>
      <c r="D30" s="26">
        <v>19</v>
      </c>
      <c r="E30" s="25">
        <v>0</v>
      </c>
      <c r="F30" s="25">
        <v>19</v>
      </c>
      <c r="G30" s="25">
        <v>19</v>
      </c>
      <c r="H30" s="23"/>
      <c r="I30" s="23"/>
      <c r="J30" s="23"/>
      <c r="K30" s="23"/>
    </row>
    <row r="31" spans="1:23" ht="33" customHeight="1" x14ac:dyDescent="0.2">
      <c r="A31" s="39" t="s">
        <v>22</v>
      </c>
      <c r="B31" s="41">
        <v>80</v>
      </c>
      <c r="C31" s="26">
        <v>33</v>
      </c>
      <c r="D31" s="26">
        <v>25</v>
      </c>
      <c r="E31" s="26">
        <v>19</v>
      </c>
      <c r="F31" s="25">
        <v>0</v>
      </c>
      <c r="G31" s="25">
        <v>7</v>
      </c>
      <c r="H31" s="23"/>
      <c r="I31" s="23"/>
      <c r="J31" s="23"/>
      <c r="K31" s="23"/>
    </row>
    <row r="32" spans="1:23" ht="33" customHeight="1" x14ac:dyDescent="0.2">
      <c r="A32" s="39" t="s">
        <v>23</v>
      </c>
      <c r="B32" s="41">
        <v>90</v>
      </c>
      <c r="C32" s="26">
        <v>37</v>
      </c>
      <c r="D32" s="26">
        <v>33</v>
      </c>
      <c r="E32" s="26">
        <v>19</v>
      </c>
      <c r="F32" s="26">
        <v>7</v>
      </c>
      <c r="G32" s="25">
        <v>0</v>
      </c>
      <c r="H32" s="23"/>
      <c r="I32" s="23"/>
      <c r="J32" s="23"/>
      <c r="K32" s="23"/>
    </row>
    <row r="33" spans="1:23" ht="23.25" customHeight="1" x14ac:dyDescent="0.2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42" t="s">
        <v>26</v>
      </c>
      <c r="N33" s="23"/>
      <c r="O33" s="23"/>
      <c r="Q33" s="42"/>
    </row>
    <row r="34" spans="1:23" ht="23.25" customHeight="1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42" t="s">
        <v>27</v>
      </c>
      <c r="N34" s="23"/>
      <c r="O34" s="23"/>
      <c r="Q34" s="42"/>
    </row>
    <row r="35" spans="1:23" ht="23.25" customHeight="1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42" t="s">
        <v>15</v>
      </c>
      <c r="N35" s="42"/>
      <c r="O35" s="42"/>
      <c r="P35" s="42"/>
      <c r="Q35" s="42"/>
    </row>
    <row r="36" spans="1:23" ht="23.25" customHeight="1" x14ac:dyDescent="0.2">
      <c r="A36" s="66"/>
      <c r="B36" s="66"/>
      <c r="C36" s="66"/>
      <c r="D36" s="66"/>
      <c r="E36" s="66"/>
      <c r="F36" s="66"/>
      <c r="G36" s="66"/>
      <c r="H36" s="66"/>
      <c r="I36" s="66"/>
      <c r="J36" s="66"/>
      <c r="K36" s="66"/>
      <c r="M36" s="42" t="s">
        <v>28</v>
      </c>
      <c r="N36" s="42"/>
      <c r="O36" s="42"/>
      <c r="P36" s="42"/>
      <c r="Q36" s="42"/>
    </row>
    <row r="37" spans="1:23" ht="23.25" customHeight="1" x14ac:dyDescent="0.2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M37" s="42"/>
      <c r="N37" s="42"/>
      <c r="O37" s="42"/>
      <c r="P37" s="42"/>
      <c r="Q37" s="42"/>
    </row>
    <row r="38" spans="1:23" ht="23.25" customHeight="1" x14ac:dyDescent="0.2">
      <c r="A38" s="23"/>
      <c r="B38" s="23"/>
      <c r="C38" s="23"/>
      <c r="D38" s="23"/>
      <c r="E38" s="23"/>
      <c r="F38" s="23"/>
      <c r="G38" s="23"/>
      <c r="M38" s="42" t="s">
        <v>29</v>
      </c>
      <c r="N38" s="42"/>
      <c r="O38" s="42"/>
      <c r="P38" s="42"/>
      <c r="Q38" s="42"/>
      <c r="R38" s="15"/>
      <c r="S38" s="15"/>
      <c r="T38" s="15"/>
      <c r="U38" s="15"/>
      <c r="V38" s="15"/>
    </row>
    <row r="39" spans="1:23" ht="23.25" customHeight="1" x14ac:dyDescent="0.2">
      <c r="A39" s="23"/>
      <c r="B39" s="23"/>
      <c r="C39" s="23"/>
      <c r="D39" s="23"/>
      <c r="E39" s="23"/>
      <c r="F39" s="23"/>
      <c r="G39" s="23"/>
      <c r="M39" s="42" t="s">
        <v>15</v>
      </c>
      <c r="N39" s="42"/>
      <c r="O39" s="42"/>
      <c r="P39" s="42"/>
      <c r="Q39" s="42"/>
      <c r="R39" s="17"/>
      <c r="S39" s="17"/>
      <c r="T39" s="17"/>
      <c r="U39" s="17"/>
      <c r="V39" s="17"/>
      <c r="W39" s="18"/>
    </row>
    <row r="40" spans="1:23" ht="23.25" customHeight="1" x14ac:dyDescent="0.2">
      <c r="A40" s="23"/>
      <c r="B40" s="23"/>
      <c r="C40" s="23"/>
      <c r="D40" s="23"/>
      <c r="E40" s="23"/>
      <c r="F40" s="23"/>
      <c r="G40" s="23"/>
      <c r="M40" s="42" t="s">
        <v>30</v>
      </c>
      <c r="N40" s="42"/>
      <c r="O40" s="42"/>
      <c r="P40" s="42"/>
      <c r="Q40" s="42"/>
      <c r="R40" s="17"/>
      <c r="S40" s="17"/>
      <c r="T40" s="17"/>
      <c r="U40" s="17"/>
      <c r="V40" s="17"/>
      <c r="W40" s="18"/>
    </row>
    <row r="41" spans="1:23" x14ac:dyDescent="0.2">
      <c r="A41" s="23"/>
      <c r="B41" s="23"/>
      <c r="C41" s="23"/>
      <c r="D41" s="23"/>
      <c r="E41" s="23"/>
      <c r="F41" s="23"/>
      <c r="G41" s="23"/>
      <c r="Q41" s="17"/>
      <c r="R41" s="17"/>
      <c r="S41" s="17"/>
      <c r="T41" s="17"/>
      <c r="U41" s="17"/>
      <c r="V41" s="17"/>
      <c r="W41" s="18"/>
    </row>
    <row r="42" spans="1:23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17"/>
      <c r="R42" s="17"/>
      <c r="S42" s="17"/>
      <c r="T42" s="17"/>
      <c r="U42" s="17"/>
      <c r="V42" s="17"/>
      <c r="W42" s="18"/>
    </row>
    <row r="43" spans="1:23" x14ac:dyDescent="0.2">
      <c r="A43" s="23"/>
      <c r="B43" s="23"/>
      <c r="C43" s="23"/>
      <c r="D43" s="23">
        <v>655</v>
      </c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17"/>
      <c r="R43" s="17"/>
      <c r="S43" s="17"/>
      <c r="T43" s="17"/>
      <c r="U43" s="17"/>
      <c r="V43" s="17"/>
      <c r="W43" s="18"/>
    </row>
  </sheetData>
  <mergeCells count="12">
    <mergeCell ref="A36:K36"/>
    <mergeCell ref="O2:P2"/>
    <mergeCell ref="O3:P3"/>
    <mergeCell ref="M4:P4"/>
    <mergeCell ref="N5:P5"/>
    <mergeCell ref="A9:P9"/>
    <mergeCell ref="A11:P11"/>
    <mergeCell ref="A12:P12"/>
    <mergeCell ref="G13:J13"/>
    <mergeCell ref="A16:B17"/>
    <mergeCell ref="J16:K17"/>
    <mergeCell ref="A26:B27"/>
  </mergeCells>
  <printOptions horizontalCentered="1"/>
  <pageMargins left="0.78740157480314965" right="0.39370078740157483" top="0.39370078740157483" bottom="0.39370078740157483" header="0" footer="0"/>
  <pageSetup paperSize="9" scale="3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AF44"/>
  <sheetViews>
    <sheetView tabSelected="1" view="pageBreakPreview" topLeftCell="A19" zoomScale="70" zoomScaleNormal="70" zoomScaleSheetLayoutView="70" workbookViewId="0">
      <selection activeCell="H35" sqref="H35"/>
    </sheetView>
  </sheetViews>
  <sheetFormatPr defaultRowHeight="12.75" x14ac:dyDescent="0.2"/>
  <cols>
    <col min="1" max="1" width="20.140625" customWidth="1"/>
    <col min="2" max="10" width="13" customWidth="1"/>
    <col min="11" max="14" width="13" style="1" customWidth="1"/>
    <col min="15" max="15" width="7.7109375" style="1" customWidth="1"/>
    <col min="16" max="16" width="19.5703125" style="1" customWidth="1"/>
    <col min="17" max="29" width="13.42578125" style="1" customWidth="1"/>
    <col min="30" max="30" width="12.7109375" style="1" customWidth="1"/>
    <col min="31" max="31" width="11.85546875" style="1" customWidth="1"/>
    <col min="32" max="32" width="12.140625" style="1" customWidth="1"/>
  </cols>
  <sheetData>
    <row r="2" spans="1:31" ht="31.5" customHeight="1" x14ac:dyDescent="0.35">
      <c r="I2" s="1"/>
      <c r="R2" s="36"/>
      <c r="S2" s="33"/>
      <c r="T2" s="58"/>
      <c r="U2" s="58"/>
      <c r="V2" s="58"/>
      <c r="W2" s="58"/>
      <c r="X2" s="58"/>
      <c r="Z2" s="58" t="s">
        <v>1</v>
      </c>
      <c r="AA2" s="58"/>
      <c r="AB2" s="58"/>
      <c r="AC2" s="58"/>
      <c r="AD2" s="58"/>
    </row>
    <row r="3" spans="1:31" ht="27.75" customHeight="1" x14ac:dyDescent="0.35">
      <c r="A3" s="2"/>
      <c r="I3" s="3"/>
      <c r="Q3" s="3"/>
      <c r="R3" s="36"/>
      <c r="S3" s="33"/>
      <c r="T3" s="62"/>
      <c r="U3" s="62"/>
      <c r="V3" s="62"/>
      <c r="W3" s="62"/>
      <c r="X3" s="62"/>
      <c r="Z3" s="62" t="s">
        <v>51</v>
      </c>
      <c r="AA3" s="62"/>
      <c r="AB3" s="62"/>
      <c r="AC3" s="62"/>
      <c r="AD3" s="62"/>
    </row>
    <row r="4" spans="1:31" ht="27.75" customHeight="1" x14ac:dyDescent="0.2">
      <c r="A4" s="2"/>
      <c r="I4" s="3"/>
      <c r="Q4" s="3"/>
      <c r="R4" s="36"/>
      <c r="S4" s="62"/>
      <c r="T4" s="62"/>
      <c r="U4" s="62"/>
      <c r="V4" s="62"/>
      <c r="W4" s="62"/>
      <c r="X4" s="62"/>
      <c r="Y4" s="62" t="s">
        <v>15</v>
      </c>
      <c r="Z4" s="62"/>
      <c r="AA4" s="62"/>
      <c r="AB4" s="62"/>
      <c r="AC4" s="62"/>
      <c r="AD4" s="62"/>
    </row>
    <row r="5" spans="1:31" ht="33.75" customHeight="1" x14ac:dyDescent="0.35">
      <c r="A5" s="4"/>
      <c r="B5" s="1"/>
      <c r="I5" s="5"/>
      <c r="Q5" s="5"/>
      <c r="R5" s="36"/>
      <c r="S5" s="34"/>
      <c r="T5" s="34"/>
      <c r="U5" s="34"/>
      <c r="V5" s="63"/>
      <c r="W5" s="63"/>
      <c r="X5" s="63"/>
      <c r="Y5" s="34"/>
      <c r="Z5" s="68" t="s">
        <v>52</v>
      </c>
      <c r="AA5" s="68"/>
      <c r="AB5" s="68"/>
      <c r="AC5" s="68"/>
      <c r="AD5" s="68"/>
    </row>
    <row r="6" spans="1:31" ht="27.75" customHeight="1" x14ac:dyDescent="0.2">
      <c r="A6" s="6"/>
      <c r="B6" s="4"/>
      <c r="C6" s="7"/>
      <c r="D6" s="7"/>
      <c r="E6" s="7"/>
      <c r="F6" s="7"/>
      <c r="I6" s="1"/>
      <c r="R6" s="36"/>
      <c r="S6" s="36"/>
      <c r="T6" s="36"/>
      <c r="U6" s="36"/>
      <c r="V6" s="36"/>
      <c r="W6" s="36"/>
      <c r="X6" s="36"/>
    </row>
    <row r="7" spans="1:31" ht="30" customHeight="1" x14ac:dyDescent="0.2">
      <c r="A7" s="6"/>
      <c r="B7" s="1"/>
      <c r="C7" s="7"/>
      <c r="D7" s="7"/>
      <c r="E7" s="7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31" ht="19.5" customHeight="1" x14ac:dyDescent="0.2">
      <c r="A8" s="9"/>
      <c r="C8" s="7"/>
      <c r="D8" s="7"/>
      <c r="E8" s="7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31" ht="27" x14ac:dyDescent="0.35">
      <c r="A9" s="60" t="s">
        <v>0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11"/>
      <c r="Z9" s="11"/>
      <c r="AA9" s="11"/>
      <c r="AB9" s="11"/>
      <c r="AC9" s="11"/>
      <c r="AD9" s="11"/>
      <c r="AE9" s="11"/>
    </row>
    <row r="10" spans="1:31" ht="27.75" x14ac:dyDescent="0.2">
      <c r="A10" s="61" t="s">
        <v>34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</row>
    <row r="11" spans="1:31" ht="23.25" x14ac:dyDescent="0.35">
      <c r="A11" s="59" t="s">
        <v>50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</row>
    <row r="12" spans="1:31" ht="23.25" x14ac:dyDescent="0.35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</row>
    <row r="13" spans="1:31" ht="16.5" customHeight="1" x14ac:dyDescent="0.2">
      <c r="A13" s="12"/>
      <c r="B13" s="12"/>
      <c r="C13" s="13"/>
      <c r="D13" s="13"/>
      <c r="E13" s="13"/>
      <c r="F13" s="13"/>
      <c r="G13" s="13"/>
      <c r="H13" s="43"/>
      <c r="I13" s="67" t="s">
        <v>17</v>
      </c>
      <c r="J13" s="67"/>
      <c r="K13" s="67"/>
      <c r="L13" s="67"/>
      <c r="M13" s="67"/>
      <c r="N13" s="67"/>
      <c r="O13" s="67"/>
      <c r="P13" s="67"/>
      <c r="Q13" s="14"/>
      <c r="R13" s="14"/>
      <c r="S13" s="14"/>
      <c r="T13" s="14"/>
      <c r="U13" s="14"/>
      <c r="V13" s="14"/>
      <c r="W13" s="14"/>
    </row>
    <row r="14" spans="1:31" ht="16.5" customHeight="1" x14ac:dyDescent="0.2">
      <c r="A14" s="12"/>
      <c r="B14" s="12"/>
      <c r="C14" s="13"/>
      <c r="D14" s="13"/>
      <c r="E14" s="13"/>
      <c r="F14" s="13"/>
      <c r="G14" s="13"/>
      <c r="H14" s="12"/>
      <c r="I14" s="12"/>
      <c r="J14" s="12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31" ht="18.75" x14ac:dyDescent="0.3">
      <c r="A15" s="28" t="s">
        <v>2</v>
      </c>
      <c r="B15" s="24"/>
      <c r="C15" s="24"/>
      <c r="D15" s="24"/>
      <c r="E15" s="24"/>
      <c r="F15" s="24"/>
      <c r="G15" s="24"/>
      <c r="H15" s="24"/>
      <c r="I15" s="24"/>
      <c r="P15" s="28" t="s">
        <v>3</v>
      </c>
      <c r="Q15" s="24"/>
      <c r="R15" s="24"/>
      <c r="S15" s="24"/>
      <c r="T15" s="24"/>
      <c r="U15" s="24"/>
      <c r="V15" s="24"/>
      <c r="W15" s="24"/>
    </row>
    <row r="16" spans="1:31" ht="28.5" x14ac:dyDescent="0.2">
      <c r="A16" s="47"/>
      <c r="B16" s="48" t="s">
        <v>35</v>
      </c>
      <c r="C16" s="48" t="s">
        <v>36</v>
      </c>
      <c r="D16" s="48" t="s">
        <v>37</v>
      </c>
      <c r="E16" s="48" t="s">
        <v>38</v>
      </c>
      <c r="F16" s="48" t="s">
        <v>39</v>
      </c>
      <c r="G16" s="48" t="s">
        <v>40</v>
      </c>
      <c r="H16" s="48" t="s">
        <v>41</v>
      </c>
      <c r="I16" s="48" t="s">
        <v>42</v>
      </c>
      <c r="J16" s="48" t="s">
        <v>43</v>
      </c>
      <c r="K16" s="48" t="s">
        <v>44</v>
      </c>
      <c r="L16" s="48" t="s">
        <v>45</v>
      </c>
      <c r="M16" s="48" t="s">
        <v>46</v>
      </c>
      <c r="N16" s="48" t="s">
        <v>47</v>
      </c>
      <c r="O16" s="15"/>
      <c r="P16" s="47"/>
      <c r="Q16" s="48" t="s">
        <v>35</v>
      </c>
      <c r="R16" s="48" t="s">
        <v>36</v>
      </c>
      <c r="S16" s="48" t="s">
        <v>37</v>
      </c>
      <c r="T16" s="48" t="s">
        <v>38</v>
      </c>
      <c r="U16" s="48" t="s">
        <v>39</v>
      </c>
      <c r="V16" s="48" t="s">
        <v>40</v>
      </c>
      <c r="W16" s="48" t="s">
        <v>41</v>
      </c>
      <c r="X16" s="48" t="s">
        <v>42</v>
      </c>
      <c r="Y16" s="48" t="s">
        <v>43</v>
      </c>
      <c r="Z16" s="48" t="s">
        <v>44</v>
      </c>
      <c r="AA16" s="48" t="s">
        <v>45</v>
      </c>
      <c r="AB16" s="48" t="s">
        <v>46</v>
      </c>
      <c r="AC16" s="48" t="s">
        <v>47</v>
      </c>
      <c r="AD16" s="15"/>
      <c r="AE16" s="15"/>
    </row>
    <row r="17" spans="1:32" ht="25.5" customHeight="1" x14ac:dyDescent="0.2">
      <c r="A17" s="48" t="s">
        <v>35</v>
      </c>
      <c r="B17" s="46" t="s">
        <v>48</v>
      </c>
      <c r="C17" s="46">
        <v>59</v>
      </c>
      <c r="D17" s="46">
        <v>113</v>
      </c>
      <c r="E17" s="46">
        <v>170</v>
      </c>
      <c r="F17" s="46">
        <v>225</v>
      </c>
      <c r="G17" s="46">
        <v>305</v>
      </c>
      <c r="H17" s="46">
        <v>336</v>
      </c>
      <c r="I17" s="46">
        <v>336</v>
      </c>
      <c r="J17" s="46">
        <v>512</v>
      </c>
      <c r="K17" s="46">
        <v>625</v>
      </c>
      <c r="L17" s="46">
        <v>690</v>
      </c>
      <c r="M17" s="46">
        <v>817</v>
      </c>
      <c r="N17" s="46">
        <v>848</v>
      </c>
      <c r="O17" s="16"/>
      <c r="P17" s="48" t="s">
        <v>35</v>
      </c>
      <c r="Q17" s="50" t="s">
        <v>48</v>
      </c>
      <c r="R17" s="51">
        <f t="shared" ref="R17:AC17" si="0">C17/2</f>
        <v>29.5</v>
      </c>
      <c r="S17" s="51">
        <f t="shared" si="0"/>
        <v>56.5</v>
      </c>
      <c r="T17" s="51">
        <f t="shared" si="0"/>
        <v>85</v>
      </c>
      <c r="U17" s="51">
        <f t="shared" si="0"/>
        <v>112.5</v>
      </c>
      <c r="V17" s="51">
        <f t="shared" si="0"/>
        <v>152.5</v>
      </c>
      <c r="W17" s="51">
        <f t="shared" si="0"/>
        <v>168</v>
      </c>
      <c r="X17" s="51">
        <f t="shared" si="0"/>
        <v>168</v>
      </c>
      <c r="Y17" s="51">
        <f t="shared" si="0"/>
        <v>256</v>
      </c>
      <c r="Z17" s="51">
        <f t="shared" si="0"/>
        <v>312.5</v>
      </c>
      <c r="AA17" s="51">
        <f t="shared" si="0"/>
        <v>345</v>
      </c>
      <c r="AB17" s="51">
        <f t="shared" si="0"/>
        <v>408.5</v>
      </c>
      <c r="AC17" s="51">
        <f t="shared" si="0"/>
        <v>424</v>
      </c>
      <c r="AD17" s="17"/>
      <c r="AE17" s="17"/>
      <c r="AF17" s="18"/>
    </row>
    <row r="18" spans="1:32" ht="25.5" customHeight="1" x14ac:dyDescent="0.2">
      <c r="A18" s="48" t="s">
        <v>36</v>
      </c>
      <c r="B18" s="46">
        <v>59</v>
      </c>
      <c r="C18" s="46" t="s">
        <v>48</v>
      </c>
      <c r="D18" s="46">
        <v>67</v>
      </c>
      <c r="E18" s="46">
        <v>113</v>
      </c>
      <c r="F18" s="46">
        <v>225</v>
      </c>
      <c r="G18" s="46">
        <v>305</v>
      </c>
      <c r="H18" s="46">
        <v>305</v>
      </c>
      <c r="I18" s="46">
        <v>336</v>
      </c>
      <c r="J18" s="46">
        <v>340</v>
      </c>
      <c r="K18" s="46">
        <v>452</v>
      </c>
      <c r="L18" s="46">
        <v>517</v>
      </c>
      <c r="M18" s="46">
        <v>644</v>
      </c>
      <c r="N18" s="46">
        <v>675</v>
      </c>
      <c r="O18" s="16"/>
      <c r="P18" s="48" t="s">
        <v>36</v>
      </c>
      <c r="Q18" s="51">
        <f t="shared" ref="Q18:Q29" si="1">B18/2</f>
        <v>29.5</v>
      </c>
      <c r="R18" s="51" t="s">
        <v>48</v>
      </c>
      <c r="S18" s="51">
        <f t="shared" ref="S18:S29" si="2">D18/2</f>
        <v>33.5</v>
      </c>
      <c r="T18" s="51">
        <f t="shared" ref="T18:T29" si="3">E18/2</f>
        <v>56.5</v>
      </c>
      <c r="U18" s="51">
        <f t="shared" ref="U18:U29" si="4">F18/2</f>
        <v>112.5</v>
      </c>
      <c r="V18" s="51">
        <f t="shared" ref="V18:V29" si="5">G18/2</f>
        <v>152.5</v>
      </c>
      <c r="W18" s="51">
        <f t="shared" ref="W18:W29" si="6">H18/2</f>
        <v>152.5</v>
      </c>
      <c r="X18" s="51">
        <f t="shared" ref="X18:X29" si="7">I18/2</f>
        <v>168</v>
      </c>
      <c r="Y18" s="51">
        <f t="shared" ref="Y18:Y29" si="8">J18/2</f>
        <v>170</v>
      </c>
      <c r="Z18" s="51">
        <f t="shared" ref="Z18:Z29" si="9">K18/2</f>
        <v>226</v>
      </c>
      <c r="AA18" s="51">
        <f t="shared" ref="AA18:AA29" si="10">L18/2</f>
        <v>258.5</v>
      </c>
      <c r="AB18" s="51">
        <f t="shared" ref="AB18:AB29" si="11">M18/2</f>
        <v>322</v>
      </c>
      <c r="AC18" s="51">
        <f t="shared" ref="AC18:AC28" si="12">N18/2</f>
        <v>337.5</v>
      </c>
      <c r="AD18" s="17"/>
      <c r="AE18" s="17"/>
      <c r="AF18" s="18"/>
    </row>
    <row r="19" spans="1:32" ht="25.5" customHeight="1" x14ac:dyDescent="0.2">
      <c r="A19" s="48" t="s">
        <v>37</v>
      </c>
      <c r="B19" s="46">
        <v>113</v>
      </c>
      <c r="C19" s="46">
        <v>67</v>
      </c>
      <c r="D19" s="46" t="s">
        <v>48</v>
      </c>
      <c r="E19" s="46">
        <v>67</v>
      </c>
      <c r="F19" s="46">
        <v>178</v>
      </c>
      <c r="G19" s="46">
        <v>225</v>
      </c>
      <c r="H19" s="46">
        <v>305</v>
      </c>
      <c r="I19" s="46">
        <v>336</v>
      </c>
      <c r="J19" s="46">
        <v>340</v>
      </c>
      <c r="K19" s="46">
        <v>452</v>
      </c>
      <c r="L19" s="46">
        <v>517</v>
      </c>
      <c r="M19" s="46">
        <v>644</v>
      </c>
      <c r="N19" s="46">
        <v>675</v>
      </c>
      <c r="O19" s="16"/>
      <c r="P19" s="48" t="s">
        <v>37</v>
      </c>
      <c r="Q19" s="51">
        <f t="shared" si="1"/>
        <v>56.5</v>
      </c>
      <c r="R19" s="51">
        <f t="shared" ref="R19:R29" si="13">C19/2</f>
        <v>33.5</v>
      </c>
      <c r="S19" s="51" t="s">
        <v>48</v>
      </c>
      <c r="T19" s="51">
        <f t="shared" si="3"/>
        <v>33.5</v>
      </c>
      <c r="U19" s="51">
        <f t="shared" si="4"/>
        <v>89</v>
      </c>
      <c r="V19" s="51">
        <f t="shared" si="5"/>
        <v>112.5</v>
      </c>
      <c r="W19" s="51">
        <f t="shared" si="6"/>
        <v>152.5</v>
      </c>
      <c r="X19" s="51">
        <f t="shared" si="7"/>
        <v>168</v>
      </c>
      <c r="Y19" s="51">
        <f t="shared" si="8"/>
        <v>170</v>
      </c>
      <c r="Z19" s="51">
        <f t="shared" si="9"/>
        <v>226</v>
      </c>
      <c r="AA19" s="51">
        <f t="shared" si="10"/>
        <v>258.5</v>
      </c>
      <c r="AB19" s="51">
        <f t="shared" si="11"/>
        <v>322</v>
      </c>
      <c r="AC19" s="51">
        <f t="shared" si="12"/>
        <v>337.5</v>
      </c>
      <c r="AD19" s="17"/>
      <c r="AE19" s="17"/>
      <c r="AF19" s="18"/>
    </row>
    <row r="20" spans="1:32" ht="25.5" customHeight="1" x14ac:dyDescent="0.2">
      <c r="A20" s="48" t="s">
        <v>38</v>
      </c>
      <c r="B20" s="46">
        <v>170</v>
      </c>
      <c r="C20" s="46">
        <v>113</v>
      </c>
      <c r="D20" s="46">
        <v>67</v>
      </c>
      <c r="E20" s="46" t="s">
        <v>48</v>
      </c>
      <c r="F20" s="46">
        <v>178</v>
      </c>
      <c r="G20" s="46">
        <v>178</v>
      </c>
      <c r="H20" s="46">
        <v>225</v>
      </c>
      <c r="I20" s="46">
        <v>305</v>
      </c>
      <c r="J20" s="46">
        <v>336</v>
      </c>
      <c r="K20" s="46">
        <v>448</v>
      </c>
      <c r="L20" s="46">
        <v>513</v>
      </c>
      <c r="M20" s="46">
        <v>640</v>
      </c>
      <c r="N20" s="46">
        <v>671</v>
      </c>
      <c r="O20" s="16"/>
      <c r="P20" s="48" t="s">
        <v>38</v>
      </c>
      <c r="Q20" s="51">
        <f t="shared" si="1"/>
        <v>85</v>
      </c>
      <c r="R20" s="51">
        <f t="shared" si="13"/>
        <v>56.5</v>
      </c>
      <c r="S20" s="51">
        <f t="shared" si="2"/>
        <v>33.5</v>
      </c>
      <c r="T20" s="51" t="s">
        <v>48</v>
      </c>
      <c r="U20" s="51">
        <f t="shared" si="4"/>
        <v>89</v>
      </c>
      <c r="V20" s="51">
        <f t="shared" si="5"/>
        <v>89</v>
      </c>
      <c r="W20" s="51">
        <f t="shared" si="6"/>
        <v>112.5</v>
      </c>
      <c r="X20" s="51">
        <f t="shared" si="7"/>
        <v>152.5</v>
      </c>
      <c r="Y20" s="51">
        <f t="shared" si="8"/>
        <v>168</v>
      </c>
      <c r="Z20" s="51">
        <f t="shared" si="9"/>
        <v>224</v>
      </c>
      <c r="AA20" s="51">
        <f t="shared" si="10"/>
        <v>256.5</v>
      </c>
      <c r="AB20" s="51">
        <f t="shared" si="11"/>
        <v>320</v>
      </c>
      <c r="AC20" s="51">
        <f t="shared" si="12"/>
        <v>335.5</v>
      </c>
      <c r="AD20" s="17"/>
      <c r="AE20" s="17"/>
      <c r="AF20" s="18"/>
    </row>
    <row r="21" spans="1:32" ht="25.5" customHeight="1" x14ac:dyDescent="0.2">
      <c r="A21" s="48" t="s">
        <v>39</v>
      </c>
      <c r="B21" s="46">
        <v>225</v>
      </c>
      <c r="C21" s="46">
        <v>225</v>
      </c>
      <c r="D21" s="46">
        <v>178</v>
      </c>
      <c r="E21" s="46">
        <v>178</v>
      </c>
      <c r="F21" s="46" t="s">
        <v>48</v>
      </c>
      <c r="G21" s="46">
        <v>67</v>
      </c>
      <c r="H21" s="46">
        <v>113</v>
      </c>
      <c r="I21" s="46">
        <v>178</v>
      </c>
      <c r="J21" s="46">
        <v>305</v>
      </c>
      <c r="K21" s="46">
        <v>417</v>
      </c>
      <c r="L21" s="46">
        <v>481</v>
      </c>
      <c r="M21" s="46">
        <v>608</v>
      </c>
      <c r="N21" s="46">
        <v>640</v>
      </c>
      <c r="O21" s="16"/>
      <c r="P21" s="48" t="s">
        <v>39</v>
      </c>
      <c r="Q21" s="51">
        <f t="shared" si="1"/>
        <v>112.5</v>
      </c>
      <c r="R21" s="51">
        <f t="shared" si="13"/>
        <v>112.5</v>
      </c>
      <c r="S21" s="51">
        <f t="shared" si="2"/>
        <v>89</v>
      </c>
      <c r="T21" s="51">
        <f t="shared" si="3"/>
        <v>89</v>
      </c>
      <c r="U21" s="51" t="s">
        <v>48</v>
      </c>
      <c r="V21" s="51">
        <f t="shared" si="5"/>
        <v>33.5</v>
      </c>
      <c r="W21" s="51">
        <f t="shared" si="6"/>
        <v>56.5</v>
      </c>
      <c r="X21" s="51">
        <f t="shared" si="7"/>
        <v>89</v>
      </c>
      <c r="Y21" s="51">
        <f t="shared" si="8"/>
        <v>152.5</v>
      </c>
      <c r="Z21" s="51">
        <f t="shared" si="9"/>
        <v>208.5</v>
      </c>
      <c r="AA21" s="51">
        <f t="shared" si="10"/>
        <v>240.5</v>
      </c>
      <c r="AB21" s="51">
        <f t="shared" si="11"/>
        <v>304</v>
      </c>
      <c r="AC21" s="51">
        <f t="shared" si="12"/>
        <v>320</v>
      </c>
      <c r="AD21" s="17"/>
      <c r="AE21" s="17"/>
      <c r="AF21" s="18"/>
    </row>
    <row r="22" spans="1:32" ht="25.5" customHeight="1" x14ac:dyDescent="0.2">
      <c r="A22" s="48" t="s">
        <v>40</v>
      </c>
      <c r="B22" s="46">
        <v>305</v>
      </c>
      <c r="C22" s="46">
        <v>305</v>
      </c>
      <c r="D22" s="46">
        <v>225</v>
      </c>
      <c r="E22" s="46">
        <v>178</v>
      </c>
      <c r="F22" s="46">
        <v>67</v>
      </c>
      <c r="G22" s="46" t="s">
        <v>48</v>
      </c>
      <c r="H22" s="46">
        <v>67</v>
      </c>
      <c r="I22" s="46">
        <v>170</v>
      </c>
      <c r="J22" s="46">
        <v>225</v>
      </c>
      <c r="K22" s="46">
        <v>340</v>
      </c>
      <c r="L22" s="46">
        <v>404</v>
      </c>
      <c r="M22" s="46">
        <v>531</v>
      </c>
      <c r="N22" s="46">
        <v>563</v>
      </c>
      <c r="O22" s="16"/>
      <c r="P22" s="48" t="s">
        <v>40</v>
      </c>
      <c r="Q22" s="51">
        <f t="shared" si="1"/>
        <v>152.5</v>
      </c>
      <c r="R22" s="51">
        <f t="shared" si="13"/>
        <v>152.5</v>
      </c>
      <c r="S22" s="51">
        <f t="shared" si="2"/>
        <v>112.5</v>
      </c>
      <c r="T22" s="51">
        <f t="shared" si="3"/>
        <v>89</v>
      </c>
      <c r="U22" s="51">
        <f t="shared" si="4"/>
        <v>33.5</v>
      </c>
      <c r="V22" s="51" t="s">
        <v>48</v>
      </c>
      <c r="W22" s="51">
        <f t="shared" si="6"/>
        <v>33.5</v>
      </c>
      <c r="X22" s="51">
        <f t="shared" si="7"/>
        <v>85</v>
      </c>
      <c r="Y22" s="51">
        <f t="shared" si="8"/>
        <v>112.5</v>
      </c>
      <c r="Z22" s="51">
        <f t="shared" si="9"/>
        <v>170</v>
      </c>
      <c r="AA22" s="51">
        <f t="shared" si="10"/>
        <v>202</v>
      </c>
      <c r="AB22" s="51">
        <f t="shared" si="11"/>
        <v>265.5</v>
      </c>
      <c r="AC22" s="51">
        <f t="shared" si="12"/>
        <v>281.5</v>
      </c>
      <c r="AD22" s="17"/>
      <c r="AE22" s="17"/>
      <c r="AF22" s="18"/>
    </row>
    <row r="23" spans="1:32" ht="25.5" customHeight="1" x14ac:dyDescent="0.2">
      <c r="A23" s="48" t="s">
        <v>41</v>
      </c>
      <c r="B23" s="46">
        <v>336</v>
      </c>
      <c r="C23" s="46">
        <v>305</v>
      </c>
      <c r="D23" s="46">
        <v>305</v>
      </c>
      <c r="E23" s="46">
        <v>225</v>
      </c>
      <c r="F23" s="46">
        <v>113</v>
      </c>
      <c r="G23" s="46">
        <v>67</v>
      </c>
      <c r="H23" s="46" t="s">
        <v>48</v>
      </c>
      <c r="I23" s="46">
        <v>113</v>
      </c>
      <c r="J23" s="46">
        <v>178</v>
      </c>
      <c r="K23" s="46">
        <v>290</v>
      </c>
      <c r="L23" s="46">
        <v>354</v>
      </c>
      <c r="M23" s="46">
        <v>481</v>
      </c>
      <c r="N23" s="46">
        <v>513</v>
      </c>
      <c r="O23" s="16"/>
      <c r="P23" s="48" t="s">
        <v>41</v>
      </c>
      <c r="Q23" s="51">
        <f t="shared" si="1"/>
        <v>168</v>
      </c>
      <c r="R23" s="51">
        <f t="shared" si="13"/>
        <v>152.5</v>
      </c>
      <c r="S23" s="51">
        <f t="shared" si="2"/>
        <v>152.5</v>
      </c>
      <c r="T23" s="51">
        <f t="shared" si="3"/>
        <v>112.5</v>
      </c>
      <c r="U23" s="51">
        <f>F23/2</f>
        <v>56.5</v>
      </c>
      <c r="V23" s="51">
        <f t="shared" si="5"/>
        <v>33.5</v>
      </c>
      <c r="W23" s="51" t="s">
        <v>48</v>
      </c>
      <c r="X23" s="51">
        <f t="shared" si="7"/>
        <v>56.5</v>
      </c>
      <c r="Y23" s="51">
        <f t="shared" si="8"/>
        <v>89</v>
      </c>
      <c r="Z23" s="51">
        <f t="shared" si="9"/>
        <v>145</v>
      </c>
      <c r="AA23" s="51">
        <f t="shared" si="10"/>
        <v>177</v>
      </c>
      <c r="AB23" s="51">
        <f t="shared" si="11"/>
        <v>240.5</v>
      </c>
      <c r="AC23" s="51">
        <f t="shared" si="12"/>
        <v>256.5</v>
      </c>
      <c r="AD23" s="17"/>
      <c r="AE23" s="17"/>
      <c r="AF23" s="18"/>
    </row>
    <row r="24" spans="1:32" ht="25.5" customHeight="1" x14ac:dyDescent="0.2">
      <c r="A24" s="48" t="s">
        <v>42</v>
      </c>
      <c r="B24" s="46">
        <v>336</v>
      </c>
      <c r="C24" s="46">
        <v>336</v>
      </c>
      <c r="D24" s="46">
        <v>336</v>
      </c>
      <c r="E24" s="46">
        <v>305</v>
      </c>
      <c r="F24" s="46">
        <v>178</v>
      </c>
      <c r="G24" s="46">
        <v>170</v>
      </c>
      <c r="H24" s="46">
        <v>113</v>
      </c>
      <c r="I24" s="46" t="s">
        <v>48</v>
      </c>
      <c r="J24" s="46">
        <v>170</v>
      </c>
      <c r="K24" s="46">
        <v>285</v>
      </c>
      <c r="L24" s="46">
        <v>348</v>
      </c>
      <c r="M24" s="46">
        <v>476</v>
      </c>
      <c r="N24" s="46">
        <v>506</v>
      </c>
      <c r="O24" s="16"/>
      <c r="P24" s="48" t="s">
        <v>42</v>
      </c>
      <c r="Q24" s="51">
        <f t="shared" si="1"/>
        <v>168</v>
      </c>
      <c r="R24" s="51">
        <f t="shared" si="13"/>
        <v>168</v>
      </c>
      <c r="S24" s="51">
        <f t="shared" si="2"/>
        <v>168</v>
      </c>
      <c r="T24" s="51">
        <f t="shared" si="3"/>
        <v>152.5</v>
      </c>
      <c r="U24" s="51">
        <f t="shared" si="4"/>
        <v>89</v>
      </c>
      <c r="V24" s="51">
        <f t="shared" si="5"/>
        <v>85</v>
      </c>
      <c r="W24" s="51">
        <f t="shared" si="6"/>
        <v>56.5</v>
      </c>
      <c r="X24" s="51" t="s">
        <v>48</v>
      </c>
      <c r="Y24" s="51">
        <f t="shared" si="8"/>
        <v>85</v>
      </c>
      <c r="Z24" s="51">
        <f t="shared" si="9"/>
        <v>142.5</v>
      </c>
      <c r="AA24" s="51">
        <f t="shared" si="10"/>
        <v>174</v>
      </c>
      <c r="AB24" s="51">
        <f t="shared" si="11"/>
        <v>238</v>
      </c>
      <c r="AC24" s="51">
        <f t="shared" si="12"/>
        <v>253</v>
      </c>
      <c r="AD24" s="17"/>
      <c r="AE24" s="17"/>
      <c r="AF24" s="18"/>
    </row>
    <row r="25" spans="1:32" ht="25.5" customHeight="1" x14ac:dyDescent="0.2">
      <c r="A25" s="48" t="s">
        <v>43</v>
      </c>
      <c r="B25" s="46">
        <v>512</v>
      </c>
      <c r="C25" s="46">
        <v>340</v>
      </c>
      <c r="D25" s="46">
        <v>340</v>
      </c>
      <c r="E25" s="46">
        <v>336</v>
      </c>
      <c r="F25" s="46">
        <v>305</v>
      </c>
      <c r="G25" s="46">
        <v>225</v>
      </c>
      <c r="H25" s="46">
        <v>178</v>
      </c>
      <c r="I25" s="46">
        <v>170</v>
      </c>
      <c r="J25" s="46" t="s">
        <v>48</v>
      </c>
      <c r="K25" s="46">
        <v>113</v>
      </c>
      <c r="L25" s="46">
        <v>178</v>
      </c>
      <c r="M25" s="46">
        <v>305</v>
      </c>
      <c r="N25" s="46">
        <v>336</v>
      </c>
      <c r="P25" s="48" t="s">
        <v>43</v>
      </c>
      <c r="Q25" s="51">
        <f t="shared" si="1"/>
        <v>256</v>
      </c>
      <c r="R25" s="51">
        <f t="shared" si="13"/>
        <v>170</v>
      </c>
      <c r="S25" s="51">
        <f t="shared" si="2"/>
        <v>170</v>
      </c>
      <c r="T25" s="51">
        <f t="shared" si="3"/>
        <v>168</v>
      </c>
      <c r="U25" s="51">
        <f t="shared" si="4"/>
        <v>152.5</v>
      </c>
      <c r="V25" s="51">
        <f t="shared" si="5"/>
        <v>112.5</v>
      </c>
      <c r="W25" s="51">
        <f t="shared" si="6"/>
        <v>89</v>
      </c>
      <c r="X25" s="51">
        <f t="shared" si="7"/>
        <v>85</v>
      </c>
      <c r="Y25" s="51" t="s">
        <v>48</v>
      </c>
      <c r="Z25" s="51">
        <f t="shared" si="9"/>
        <v>56.5</v>
      </c>
      <c r="AA25" s="51">
        <f t="shared" si="10"/>
        <v>89</v>
      </c>
      <c r="AB25" s="51">
        <f t="shared" si="11"/>
        <v>152.5</v>
      </c>
      <c r="AC25" s="51">
        <f t="shared" si="12"/>
        <v>168</v>
      </c>
      <c r="AD25" s="19"/>
      <c r="AE25" s="19"/>
      <c r="AF25" s="20"/>
    </row>
    <row r="26" spans="1:32" ht="25.5" customHeight="1" x14ac:dyDescent="0.2">
      <c r="A26" s="48" t="s">
        <v>44</v>
      </c>
      <c r="B26" s="46">
        <v>625</v>
      </c>
      <c r="C26" s="46">
        <v>452</v>
      </c>
      <c r="D26" s="46">
        <v>452</v>
      </c>
      <c r="E26" s="46">
        <v>448</v>
      </c>
      <c r="F26" s="46">
        <v>417</v>
      </c>
      <c r="G26" s="46">
        <v>340</v>
      </c>
      <c r="H26" s="46">
        <v>290</v>
      </c>
      <c r="I26" s="46">
        <v>285</v>
      </c>
      <c r="J26" s="46">
        <v>113</v>
      </c>
      <c r="K26" s="46" t="s">
        <v>48</v>
      </c>
      <c r="L26" s="46">
        <v>170</v>
      </c>
      <c r="M26" s="46">
        <v>225</v>
      </c>
      <c r="N26" s="46">
        <v>305</v>
      </c>
      <c r="P26" s="48" t="s">
        <v>44</v>
      </c>
      <c r="Q26" s="51">
        <f t="shared" si="1"/>
        <v>312.5</v>
      </c>
      <c r="R26" s="51">
        <f t="shared" si="13"/>
        <v>226</v>
      </c>
      <c r="S26" s="51">
        <f t="shared" si="2"/>
        <v>226</v>
      </c>
      <c r="T26" s="51">
        <f t="shared" si="3"/>
        <v>224</v>
      </c>
      <c r="U26" s="51">
        <f t="shared" si="4"/>
        <v>208.5</v>
      </c>
      <c r="V26" s="51">
        <f t="shared" si="5"/>
        <v>170</v>
      </c>
      <c r="W26" s="51">
        <f t="shared" si="6"/>
        <v>145</v>
      </c>
      <c r="X26" s="51">
        <f t="shared" si="7"/>
        <v>142.5</v>
      </c>
      <c r="Y26" s="51">
        <f t="shared" si="8"/>
        <v>56.5</v>
      </c>
      <c r="Z26" s="51" t="s">
        <v>48</v>
      </c>
      <c r="AA26" s="51">
        <f t="shared" si="10"/>
        <v>85</v>
      </c>
      <c r="AB26" s="51">
        <f t="shared" si="11"/>
        <v>112.5</v>
      </c>
      <c r="AC26" s="51">
        <f t="shared" si="12"/>
        <v>152.5</v>
      </c>
      <c r="AD26" s="19"/>
      <c r="AE26" s="19"/>
      <c r="AF26" s="20"/>
    </row>
    <row r="27" spans="1:32" ht="25.5" customHeight="1" x14ac:dyDescent="0.2">
      <c r="A27" s="48" t="s">
        <v>45</v>
      </c>
      <c r="B27" s="46">
        <v>690</v>
      </c>
      <c r="C27" s="46">
        <v>517</v>
      </c>
      <c r="D27" s="46">
        <v>517</v>
      </c>
      <c r="E27" s="46">
        <v>513</v>
      </c>
      <c r="F27" s="46">
        <v>481</v>
      </c>
      <c r="G27" s="46">
        <v>404</v>
      </c>
      <c r="H27" s="46">
        <v>354</v>
      </c>
      <c r="I27" s="46">
        <v>348</v>
      </c>
      <c r="J27" s="46">
        <v>178</v>
      </c>
      <c r="K27" s="46">
        <v>170</v>
      </c>
      <c r="L27" s="46" t="s">
        <v>48</v>
      </c>
      <c r="M27" s="46">
        <v>170</v>
      </c>
      <c r="N27" s="46">
        <v>178</v>
      </c>
      <c r="P27" s="48" t="s">
        <v>45</v>
      </c>
      <c r="Q27" s="51">
        <f>B27/2</f>
        <v>345</v>
      </c>
      <c r="R27" s="51">
        <f t="shared" si="13"/>
        <v>258.5</v>
      </c>
      <c r="S27" s="51">
        <f t="shared" si="2"/>
        <v>258.5</v>
      </c>
      <c r="T27" s="51">
        <f t="shared" si="3"/>
        <v>256.5</v>
      </c>
      <c r="U27" s="51">
        <f t="shared" si="4"/>
        <v>240.5</v>
      </c>
      <c r="V27" s="51">
        <f t="shared" si="5"/>
        <v>202</v>
      </c>
      <c r="W27" s="51">
        <f t="shared" si="6"/>
        <v>177</v>
      </c>
      <c r="X27" s="51">
        <f t="shared" si="7"/>
        <v>174</v>
      </c>
      <c r="Y27" s="51">
        <f t="shared" si="8"/>
        <v>89</v>
      </c>
      <c r="Z27" s="51">
        <f t="shared" si="9"/>
        <v>85</v>
      </c>
      <c r="AA27" s="51" t="s">
        <v>48</v>
      </c>
      <c r="AB27" s="51">
        <f t="shared" si="11"/>
        <v>85</v>
      </c>
      <c r="AC27" s="51">
        <f t="shared" si="12"/>
        <v>89</v>
      </c>
      <c r="AD27" s="19"/>
      <c r="AE27" s="19"/>
      <c r="AF27" s="20"/>
    </row>
    <row r="28" spans="1:32" ht="25.5" customHeight="1" x14ac:dyDescent="0.2">
      <c r="A28" s="48" t="s">
        <v>46</v>
      </c>
      <c r="B28" s="46">
        <v>817</v>
      </c>
      <c r="C28" s="46">
        <v>644</v>
      </c>
      <c r="D28" s="46">
        <v>644</v>
      </c>
      <c r="E28" s="46">
        <v>640</v>
      </c>
      <c r="F28" s="46">
        <v>608</v>
      </c>
      <c r="G28" s="46">
        <v>531</v>
      </c>
      <c r="H28" s="46">
        <v>481</v>
      </c>
      <c r="I28" s="46">
        <v>476</v>
      </c>
      <c r="J28" s="46">
        <v>305</v>
      </c>
      <c r="K28" s="46">
        <v>225</v>
      </c>
      <c r="L28" s="46">
        <v>170</v>
      </c>
      <c r="M28" s="46" t="s">
        <v>48</v>
      </c>
      <c r="N28" s="46">
        <v>67</v>
      </c>
      <c r="P28" s="48" t="s">
        <v>46</v>
      </c>
      <c r="Q28" s="51">
        <f t="shared" si="1"/>
        <v>408.5</v>
      </c>
      <c r="R28" s="51">
        <f>C28/2</f>
        <v>322</v>
      </c>
      <c r="S28" s="51">
        <f t="shared" si="2"/>
        <v>322</v>
      </c>
      <c r="T28" s="51">
        <f t="shared" si="3"/>
        <v>320</v>
      </c>
      <c r="U28" s="51">
        <f t="shared" si="4"/>
        <v>304</v>
      </c>
      <c r="V28" s="51">
        <f t="shared" si="5"/>
        <v>265.5</v>
      </c>
      <c r="W28" s="51">
        <f t="shared" si="6"/>
        <v>240.5</v>
      </c>
      <c r="X28" s="51">
        <f t="shared" si="7"/>
        <v>238</v>
      </c>
      <c r="Y28" s="51">
        <f t="shared" si="8"/>
        <v>152.5</v>
      </c>
      <c r="Z28" s="51">
        <f t="shared" si="9"/>
        <v>112.5</v>
      </c>
      <c r="AA28" s="51">
        <f t="shared" si="10"/>
        <v>85</v>
      </c>
      <c r="AB28" s="51" t="s">
        <v>48</v>
      </c>
      <c r="AC28" s="51">
        <f t="shared" si="12"/>
        <v>33.5</v>
      </c>
      <c r="AD28" s="19"/>
      <c r="AE28" s="19"/>
      <c r="AF28" s="20"/>
    </row>
    <row r="29" spans="1:32" ht="25.5" customHeight="1" x14ac:dyDescent="0.2">
      <c r="A29" s="48" t="s">
        <v>47</v>
      </c>
      <c r="B29" s="46">
        <v>848</v>
      </c>
      <c r="C29" s="46">
        <v>675</v>
      </c>
      <c r="D29" s="46">
        <v>675</v>
      </c>
      <c r="E29" s="46">
        <v>671</v>
      </c>
      <c r="F29" s="46">
        <v>640</v>
      </c>
      <c r="G29" s="46">
        <v>563</v>
      </c>
      <c r="H29" s="46">
        <v>513</v>
      </c>
      <c r="I29" s="46">
        <v>506</v>
      </c>
      <c r="J29" s="46">
        <v>336</v>
      </c>
      <c r="K29" s="46">
        <v>305</v>
      </c>
      <c r="L29" s="46">
        <v>178</v>
      </c>
      <c r="M29" s="46">
        <v>67</v>
      </c>
      <c r="N29" s="46" t="s">
        <v>48</v>
      </c>
      <c r="P29" s="48" t="s">
        <v>47</v>
      </c>
      <c r="Q29" s="51">
        <f t="shared" si="1"/>
        <v>424</v>
      </c>
      <c r="R29" s="51">
        <f t="shared" si="13"/>
        <v>337.5</v>
      </c>
      <c r="S29" s="51">
        <f t="shared" si="2"/>
        <v>337.5</v>
      </c>
      <c r="T29" s="51">
        <f t="shared" si="3"/>
        <v>335.5</v>
      </c>
      <c r="U29" s="51">
        <f t="shared" si="4"/>
        <v>320</v>
      </c>
      <c r="V29" s="51">
        <f t="shared" si="5"/>
        <v>281.5</v>
      </c>
      <c r="W29" s="51">
        <f t="shared" si="6"/>
        <v>256.5</v>
      </c>
      <c r="X29" s="51">
        <f t="shared" si="7"/>
        <v>253</v>
      </c>
      <c r="Y29" s="51">
        <f t="shared" si="8"/>
        <v>168</v>
      </c>
      <c r="Z29" s="51">
        <f t="shared" si="9"/>
        <v>152.5</v>
      </c>
      <c r="AA29" s="51">
        <f t="shared" si="10"/>
        <v>89</v>
      </c>
      <c r="AB29" s="51">
        <f t="shared" si="11"/>
        <v>33.5</v>
      </c>
      <c r="AC29" s="51" t="s">
        <v>48</v>
      </c>
      <c r="AD29" s="19"/>
      <c r="AE29" s="19"/>
      <c r="AF29" s="20"/>
    </row>
    <row r="30" spans="1:32" ht="20.25" customHeight="1" x14ac:dyDescent="0.2">
      <c r="A30" s="4"/>
      <c r="B30" s="4"/>
      <c r="C30" s="21"/>
      <c r="D30" s="22"/>
      <c r="E30" s="22"/>
      <c r="F30" s="22"/>
      <c r="J30" s="15"/>
      <c r="X30" s="19"/>
      <c r="Y30" s="19"/>
      <c r="Z30" s="19"/>
      <c r="AA30" s="19"/>
      <c r="AB30" s="19"/>
      <c r="AC30" s="19"/>
      <c r="AD30" s="19"/>
      <c r="AE30" s="19"/>
      <c r="AF30" s="20"/>
    </row>
    <row r="31" spans="1:32" ht="18.75" x14ac:dyDescent="0.2">
      <c r="A31" s="4"/>
      <c r="B31" s="4"/>
      <c r="C31" s="21"/>
      <c r="D31" s="22"/>
      <c r="E31" s="22"/>
      <c r="F31" s="22"/>
    </row>
    <row r="32" spans="1:32" ht="30" customHeight="1" x14ac:dyDescent="0.2">
      <c r="A32" s="75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2"/>
      <c r="P32" s="72"/>
      <c r="Q32" s="23"/>
      <c r="R32" s="23"/>
      <c r="S32" s="23"/>
      <c r="T32" s="23"/>
      <c r="U32" s="23"/>
      <c r="V32" s="23"/>
      <c r="W32" s="23"/>
      <c r="X32" s="11"/>
      <c r="Y32" s="11"/>
      <c r="Z32" s="11"/>
      <c r="AA32" s="11"/>
      <c r="AB32" s="11"/>
      <c r="AC32" s="11"/>
      <c r="AD32" s="11"/>
      <c r="AE32" s="11"/>
    </row>
    <row r="33" spans="1:32" ht="30" customHeight="1" x14ac:dyDescent="0.2">
      <c r="A33" s="75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2"/>
      <c r="P33" s="72"/>
      <c r="Q33" s="23"/>
      <c r="R33" s="23"/>
      <c r="S33" s="23"/>
      <c r="T33" s="23"/>
      <c r="U33" s="23"/>
      <c r="V33" s="23"/>
      <c r="W33" s="23"/>
    </row>
    <row r="34" spans="1:32" ht="30" customHeight="1" x14ac:dyDescent="0.2">
      <c r="A34" s="75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2"/>
      <c r="P34" s="72"/>
      <c r="Q34" s="23"/>
      <c r="R34" s="23"/>
      <c r="S34" s="23"/>
      <c r="T34" s="23"/>
      <c r="U34" s="23"/>
      <c r="V34" s="23"/>
      <c r="W34" s="23"/>
      <c r="X34" s="42" t="s">
        <v>26</v>
      </c>
      <c r="Y34" s="42"/>
      <c r="Z34" s="42"/>
      <c r="AA34" s="42"/>
      <c r="AB34" s="42"/>
    </row>
    <row r="35" spans="1:32" ht="30" customHeight="1" x14ac:dyDescent="0.2">
      <c r="A35" s="75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2"/>
      <c r="P35" s="72"/>
      <c r="Q35" s="23"/>
      <c r="R35" s="23"/>
      <c r="S35" s="23"/>
      <c r="T35" s="23"/>
      <c r="U35" s="42"/>
      <c r="V35" s="23"/>
      <c r="W35" s="23"/>
      <c r="X35" s="42" t="s">
        <v>27</v>
      </c>
      <c r="Y35" s="42"/>
      <c r="Z35" s="42"/>
      <c r="AA35" s="42"/>
      <c r="AB35" s="42"/>
      <c r="AC35" s="42"/>
      <c r="AD35" s="23"/>
    </row>
    <row r="36" spans="1:32" ht="30" customHeight="1" x14ac:dyDescent="0.2">
      <c r="A36" s="75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2"/>
      <c r="P36" s="72"/>
      <c r="Q36" s="23"/>
      <c r="R36" s="23"/>
      <c r="S36" s="23"/>
      <c r="T36" s="23"/>
      <c r="U36" s="42"/>
      <c r="V36" s="23"/>
      <c r="W36" s="23"/>
      <c r="X36" s="42" t="s">
        <v>15</v>
      </c>
      <c r="Y36" s="42"/>
      <c r="Z36" s="42"/>
      <c r="AA36" s="42"/>
      <c r="AB36" s="42"/>
      <c r="AC36" s="42"/>
      <c r="AD36" s="23"/>
    </row>
    <row r="37" spans="1:32" ht="23.25" customHeight="1" x14ac:dyDescent="0.2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R37" s="31"/>
      <c r="S37" s="42"/>
      <c r="T37" s="42"/>
      <c r="U37" s="42"/>
      <c r="V37" s="42"/>
      <c r="W37" s="42"/>
      <c r="X37" s="42" t="s">
        <v>28</v>
      </c>
      <c r="Y37" s="42"/>
      <c r="Z37" s="42"/>
      <c r="AA37" s="42"/>
      <c r="AB37" s="42"/>
      <c r="AC37" s="42"/>
      <c r="AD37" s="42"/>
    </row>
    <row r="38" spans="1:32" ht="23.25" customHeight="1" x14ac:dyDescent="0.2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R38" s="31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</row>
    <row r="39" spans="1:32" ht="27.75" customHeight="1" x14ac:dyDescent="0.2">
      <c r="A39" s="23"/>
      <c r="B39" s="23"/>
      <c r="C39" s="23"/>
      <c r="D39" s="23"/>
      <c r="E39" s="23"/>
      <c r="F39" s="23"/>
      <c r="G39" s="23"/>
      <c r="H39" s="23"/>
      <c r="R39" s="31"/>
      <c r="S39" s="42"/>
      <c r="T39" s="42"/>
      <c r="U39" s="42"/>
      <c r="V39" s="42"/>
      <c r="W39" s="42"/>
      <c r="X39" s="42" t="s">
        <v>49</v>
      </c>
      <c r="Y39" s="42"/>
      <c r="Z39" s="42"/>
      <c r="AA39" s="42"/>
      <c r="AB39" s="42"/>
      <c r="AC39" s="42"/>
      <c r="AD39" s="42"/>
      <c r="AE39" s="15"/>
    </row>
    <row r="40" spans="1:32" ht="27.75" customHeight="1" x14ac:dyDescent="0.35">
      <c r="A40" s="23"/>
      <c r="B40" s="23"/>
      <c r="C40" s="23"/>
      <c r="D40" s="23"/>
      <c r="E40" s="23"/>
      <c r="F40" s="23"/>
      <c r="G40" s="23"/>
      <c r="H40" s="23"/>
      <c r="R40" s="29"/>
      <c r="S40" s="34"/>
      <c r="T40" s="34"/>
      <c r="U40" s="42"/>
      <c r="V40" s="42"/>
      <c r="W40" s="42"/>
      <c r="X40" s="42" t="s">
        <v>15</v>
      </c>
      <c r="Y40" s="42"/>
      <c r="Z40" s="42"/>
      <c r="AA40" s="42"/>
      <c r="AB40" s="42"/>
      <c r="AC40" s="42"/>
      <c r="AD40" s="42"/>
      <c r="AE40" s="17"/>
      <c r="AF40" s="18"/>
    </row>
    <row r="41" spans="1:32" ht="27.75" customHeight="1" x14ac:dyDescent="0.4">
      <c r="A41" s="23"/>
      <c r="B41" s="23"/>
      <c r="C41" s="23"/>
      <c r="D41" s="23"/>
      <c r="E41" s="23"/>
      <c r="F41" s="23"/>
      <c r="G41" s="23"/>
      <c r="H41" s="23"/>
      <c r="R41" s="40"/>
      <c r="S41" s="40"/>
      <c r="T41" s="40"/>
      <c r="U41" s="42"/>
      <c r="V41" s="42"/>
      <c r="W41" s="42"/>
      <c r="X41" s="69" t="s">
        <v>30</v>
      </c>
      <c r="Y41" s="69"/>
      <c r="Z41" s="69"/>
      <c r="AA41" s="69"/>
      <c r="AB41" s="69"/>
      <c r="AC41" s="42"/>
      <c r="AD41" s="42"/>
      <c r="AE41" s="17"/>
      <c r="AF41" s="18"/>
    </row>
    <row r="42" spans="1:32" ht="23.25" customHeight="1" x14ac:dyDescent="0.2">
      <c r="A42" s="23"/>
      <c r="B42" s="23"/>
      <c r="C42" s="23"/>
      <c r="D42" s="23"/>
      <c r="E42" s="23"/>
      <c r="F42" s="23"/>
      <c r="G42" s="23"/>
      <c r="H42" s="23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17"/>
      <c r="AF42" s="18"/>
    </row>
    <row r="43" spans="1:32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17"/>
      <c r="Y43" s="17"/>
      <c r="Z43" s="17"/>
      <c r="AA43" s="17"/>
      <c r="AB43" s="17"/>
      <c r="AC43" s="17"/>
      <c r="AD43" s="17"/>
      <c r="AE43" s="17"/>
      <c r="AF43" s="18"/>
    </row>
    <row r="44" spans="1:32" x14ac:dyDescent="0.2">
      <c r="A44" s="23"/>
      <c r="B44" s="23"/>
      <c r="C44" s="23">
        <v>655</v>
      </c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17"/>
      <c r="Y44" s="17"/>
      <c r="Z44" s="17"/>
      <c r="AA44" s="17"/>
      <c r="AB44" s="17"/>
      <c r="AC44" s="17"/>
      <c r="AD44" s="17"/>
      <c r="AE44" s="17"/>
      <c r="AF44" s="18"/>
    </row>
  </sheetData>
  <mergeCells count="15">
    <mergeCell ref="X41:AB41"/>
    <mergeCell ref="A37:P37"/>
    <mergeCell ref="Z2:AD2"/>
    <mergeCell ref="Z3:AD3"/>
    <mergeCell ref="Y4:AD4"/>
    <mergeCell ref="Z5:AD5"/>
    <mergeCell ref="A11:X11"/>
    <mergeCell ref="A12:X12"/>
    <mergeCell ref="I13:P13"/>
    <mergeCell ref="T2:X2"/>
    <mergeCell ref="T3:X3"/>
    <mergeCell ref="S4:X4"/>
    <mergeCell ref="V5:X5"/>
    <mergeCell ref="A9:X9"/>
    <mergeCell ref="A10:X10"/>
  </mergeCells>
  <printOptions horizontalCentered="1"/>
  <pageMargins left="0.78740157480314965" right="0.39370078740157483" top="0.39370078740157483" bottom="0.39370078740157483" header="0" footer="0"/>
  <pageSetup paperSize="9" scale="3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AF44"/>
  <sheetViews>
    <sheetView view="pageBreakPreview" zoomScale="70" zoomScaleNormal="70" zoomScaleSheetLayoutView="70" workbookViewId="0">
      <selection activeCell="I32" sqref="I32"/>
    </sheetView>
  </sheetViews>
  <sheetFormatPr defaultRowHeight="12.75" x14ac:dyDescent="0.2"/>
  <cols>
    <col min="1" max="1" width="20.140625" customWidth="1"/>
    <col min="2" max="10" width="13" customWidth="1"/>
    <col min="11" max="14" width="13" style="1" customWidth="1"/>
    <col min="15" max="15" width="7.7109375" style="1" customWidth="1"/>
    <col min="16" max="16" width="19.5703125" style="1" customWidth="1"/>
    <col min="17" max="29" width="13.42578125" style="1" customWidth="1"/>
    <col min="30" max="30" width="12.7109375" style="1" customWidth="1"/>
    <col min="31" max="31" width="11.85546875" style="1" customWidth="1"/>
    <col min="32" max="32" width="12.140625" style="1" customWidth="1"/>
  </cols>
  <sheetData>
    <row r="2" spans="1:31" ht="31.5" customHeight="1" x14ac:dyDescent="0.35">
      <c r="I2" s="1"/>
      <c r="R2" s="36"/>
      <c r="S2" s="33"/>
      <c r="T2" s="58"/>
      <c r="U2" s="58"/>
      <c r="V2" s="58"/>
      <c r="W2" s="58"/>
      <c r="X2" s="58"/>
      <c r="Z2" s="58" t="s">
        <v>1</v>
      </c>
      <c r="AA2" s="58"/>
      <c r="AB2" s="58"/>
      <c r="AC2" s="58"/>
      <c r="AD2" s="58"/>
    </row>
    <row r="3" spans="1:31" ht="27.75" customHeight="1" x14ac:dyDescent="0.35">
      <c r="A3" s="2"/>
      <c r="I3" s="3"/>
      <c r="Q3" s="3"/>
      <c r="R3" s="36"/>
      <c r="S3" s="33"/>
      <c r="T3" s="62"/>
      <c r="U3" s="62"/>
      <c r="V3" s="62"/>
      <c r="W3" s="62"/>
      <c r="X3" s="62"/>
      <c r="Z3" s="62" t="str">
        <f>'Тюмень- Тобольск 1 кл '!Z3:AD3</f>
        <v>И.о. генерального директора</v>
      </c>
      <c r="AA3" s="62"/>
      <c r="AB3" s="62"/>
      <c r="AC3" s="62"/>
      <c r="AD3" s="62"/>
    </row>
    <row r="4" spans="1:31" ht="27.75" customHeight="1" x14ac:dyDescent="0.2">
      <c r="A4" s="2"/>
      <c r="I4" s="3"/>
      <c r="Q4" s="3"/>
      <c r="R4" s="36"/>
      <c r="S4" s="62"/>
      <c r="T4" s="62"/>
      <c r="U4" s="62"/>
      <c r="V4" s="62"/>
      <c r="W4" s="62"/>
      <c r="X4" s="62"/>
      <c r="Y4" s="62" t="s">
        <v>15</v>
      </c>
      <c r="Z4" s="62"/>
      <c r="AA4" s="62"/>
      <c r="AB4" s="62"/>
      <c r="AC4" s="62"/>
      <c r="AD4" s="62"/>
    </row>
    <row r="5" spans="1:31" ht="33.75" customHeight="1" x14ac:dyDescent="0.35">
      <c r="A5" s="4"/>
      <c r="B5" s="1"/>
      <c r="I5" s="5"/>
      <c r="Q5" s="5"/>
      <c r="R5" s="36"/>
      <c r="S5" s="34"/>
      <c r="T5" s="34"/>
      <c r="U5" s="34"/>
      <c r="V5" s="63"/>
      <c r="W5" s="63"/>
      <c r="X5" s="63"/>
      <c r="Y5" s="34"/>
      <c r="Z5" s="68" t="str">
        <f>'Тюмень- Тобольск 1 кл '!Z5:AD5</f>
        <v xml:space="preserve">  ______________  С.В.Андреев</v>
      </c>
      <c r="AA5" s="68"/>
      <c r="AB5" s="68"/>
      <c r="AC5" s="68"/>
      <c r="AD5" s="68"/>
    </row>
    <row r="6" spans="1:31" ht="27.75" customHeight="1" x14ac:dyDescent="0.2">
      <c r="A6" s="6"/>
      <c r="B6" s="4"/>
      <c r="C6" s="7"/>
      <c r="D6" s="7"/>
      <c r="E6" s="7"/>
      <c r="F6" s="7"/>
      <c r="I6" s="1"/>
      <c r="R6" s="36"/>
      <c r="S6" s="36"/>
      <c r="T6" s="36"/>
      <c r="U6" s="36"/>
      <c r="V6" s="36"/>
      <c r="W6" s="36"/>
      <c r="X6" s="36"/>
    </row>
    <row r="7" spans="1:31" ht="30" customHeight="1" x14ac:dyDescent="0.2">
      <c r="A7" s="6"/>
      <c r="B7" s="1"/>
      <c r="C7" s="7"/>
      <c r="D7" s="7"/>
      <c r="E7" s="7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31" ht="19.5" customHeight="1" x14ac:dyDescent="0.2">
      <c r="A8" s="9"/>
      <c r="C8" s="7"/>
      <c r="D8" s="7"/>
      <c r="E8" s="7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31" ht="27" x14ac:dyDescent="0.35">
      <c r="A9" s="60" t="s">
        <v>0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11"/>
      <c r="Z9" s="11"/>
      <c r="AA9" s="11"/>
      <c r="AB9" s="11"/>
      <c r="AC9" s="11"/>
      <c r="AD9" s="11"/>
      <c r="AE9" s="11"/>
    </row>
    <row r="10" spans="1:31" ht="27.75" x14ac:dyDescent="0.2">
      <c r="A10" s="61" t="s">
        <v>34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</row>
    <row r="11" spans="1:31" ht="23.25" x14ac:dyDescent="0.35">
      <c r="A11" s="59" t="str">
        <f>'Тюмень- Тобольск 1 кл '!A11:X11</f>
        <v>(период действия с 01.09.2023 г.)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</row>
    <row r="12" spans="1:31" ht="23.25" x14ac:dyDescent="0.35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</row>
    <row r="13" spans="1:31" ht="16.5" customHeight="1" x14ac:dyDescent="0.2">
      <c r="A13" s="12"/>
      <c r="B13" s="12"/>
      <c r="C13" s="13"/>
      <c r="D13" s="13"/>
      <c r="E13" s="13"/>
      <c r="F13" s="13"/>
      <c r="G13" s="13"/>
      <c r="H13" s="43"/>
      <c r="I13" s="67" t="s">
        <v>18</v>
      </c>
      <c r="J13" s="67"/>
      <c r="K13" s="67"/>
      <c r="L13" s="67"/>
      <c r="M13" s="67"/>
      <c r="N13" s="67"/>
      <c r="O13" s="67"/>
      <c r="P13" s="67"/>
      <c r="Q13" s="14"/>
      <c r="R13" s="14"/>
      <c r="S13" s="14"/>
      <c r="T13" s="14"/>
      <c r="U13" s="14"/>
      <c r="V13" s="14"/>
      <c r="W13" s="14"/>
    </row>
    <row r="14" spans="1:31" ht="16.5" customHeight="1" x14ac:dyDescent="0.2">
      <c r="A14" s="12"/>
      <c r="B14" s="12"/>
      <c r="C14" s="13"/>
      <c r="D14" s="13"/>
      <c r="E14" s="13"/>
      <c r="F14" s="13"/>
      <c r="G14" s="13"/>
      <c r="H14" s="12"/>
      <c r="I14" s="12"/>
      <c r="J14" s="12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31" ht="18.75" x14ac:dyDescent="0.3">
      <c r="A15" s="28" t="s">
        <v>2</v>
      </c>
      <c r="B15" s="24"/>
      <c r="C15" s="24"/>
      <c r="D15" s="24"/>
      <c r="E15" s="24"/>
      <c r="F15" s="24"/>
      <c r="G15" s="24"/>
      <c r="H15" s="24"/>
      <c r="I15" s="24"/>
      <c r="P15" s="28" t="s">
        <v>3</v>
      </c>
      <c r="Q15" s="24"/>
      <c r="R15" s="24"/>
      <c r="S15" s="24"/>
      <c r="T15" s="24"/>
      <c r="U15" s="24"/>
      <c r="V15" s="24"/>
      <c r="W15" s="24"/>
    </row>
    <row r="16" spans="1:31" ht="28.5" x14ac:dyDescent="0.2">
      <c r="A16" s="47"/>
      <c r="B16" s="48" t="s">
        <v>35</v>
      </c>
      <c r="C16" s="48" t="s">
        <v>36</v>
      </c>
      <c r="D16" s="48" t="s">
        <v>37</v>
      </c>
      <c r="E16" s="48" t="s">
        <v>38</v>
      </c>
      <c r="F16" s="48" t="s">
        <v>39</v>
      </c>
      <c r="G16" s="48" t="s">
        <v>40</v>
      </c>
      <c r="H16" s="48" t="s">
        <v>41</v>
      </c>
      <c r="I16" s="48" t="s">
        <v>42</v>
      </c>
      <c r="J16" s="48" t="s">
        <v>43</v>
      </c>
      <c r="K16" s="48" t="s">
        <v>44</v>
      </c>
      <c r="L16" s="48" t="s">
        <v>45</v>
      </c>
      <c r="M16" s="48" t="s">
        <v>46</v>
      </c>
      <c r="N16" s="48" t="s">
        <v>47</v>
      </c>
      <c r="O16" s="15"/>
      <c r="P16" s="47"/>
      <c r="Q16" s="48" t="s">
        <v>35</v>
      </c>
      <c r="R16" s="48" t="s">
        <v>36</v>
      </c>
      <c r="S16" s="48" t="s">
        <v>37</v>
      </c>
      <c r="T16" s="48" t="s">
        <v>38</v>
      </c>
      <c r="U16" s="48" t="s">
        <v>39</v>
      </c>
      <c r="V16" s="48" t="s">
        <v>40</v>
      </c>
      <c r="W16" s="48" t="s">
        <v>41</v>
      </c>
      <c r="X16" s="48" t="s">
        <v>42</v>
      </c>
      <c r="Y16" s="48" t="s">
        <v>43</v>
      </c>
      <c r="Z16" s="48" t="s">
        <v>44</v>
      </c>
      <c r="AA16" s="48" t="s">
        <v>45</v>
      </c>
      <c r="AB16" s="48" t="s">
        <v>46</v>
      </c>
      <c r="AC16" s="48" t="s">
        <v>47</v>
      </c>
      <c r="AD16" s="15"/>
      <c r="AE16" s="15"/>
    </row>
    <row r="17" spans="1:32" ht="25.5" customHeight="1" x14ac:dyDescent="0.2">
      <c r="A17" s="48" t="s">
        <v>35</v>
      </c>
      <c r="B17" s="46" t="s">
        <v>48</v>
      </c>
      <c r="C17" s="46">
        <v>36</v>
      </c>
      <c r="D17" s="46">
        <v>72</v>
      </c>
      <c r="E17" s="46">
        <v>110</v>
      </c>
      <c r="F17" s="46">
        <v>146</v>
      </c>
      <c r="G17" s="46">
        <v>196</v>
      </c>
      <c r="H17" s="46">
        <v>217</v>
      </c>
      <c r="I17" s="46">
        <v>217</v>
      </c>
      <c r="J17" s="46">
        <v>331</v>
      </c>
      <c r="K17" s="46">
        <v>405</v>
      </c>
      <c r="L17" s="46">
        <v>446</v>
      </c>
      <c r="M17" s="46">
        <v>529</v>
      </c>
      <c r="N17" s="46">
        <v>549</v>
      </c>
      <c r="O17" s="16"/>
      <c r="P17" s="48" t="s">
        <v>35</v>
      </c>
      <c r="Q17" s="50" t="s">
        <v>48</v>
      </c>
      <c r="R17" s="51">
        <f t="shared" ref="R17:AC29" si="0">C17/2</f>
        <v>18</v>
      </c>
      <c r="S17" s="51">
        <f t="shared" si="0"/>
        <v>36</v>
      </c>
      <c r="T17" s="51">
        <f t="shared" si="0"/>
        <v>55</v>
      </c>
      <c r="U17" s="51">
        <f t="shared" si="0"/>
        <v>73</v>
      </c>
      <c r="V17" s="51">
        <f t="shared" si="0"/>
        <v>98</v>
      </c>
      <c r="W17" s="51">
        <f t="shared" si="0"/>
        <v>108.5</v>
      </c>
      <c r="X17" s="51">
        <f t="shared" si="0"/>
        <v>108.5</v>
      </c>
      <c r="Y17" s="51">
        <f t="shared" si="0"/>
        <v>165.5</v>
      </c>
      <c r="Z17" s="51">
        <f t="shared" si="0"/>
        <v>202.5</v>
      </c>
      <c r="AA17" s="51">
        <f t="shared" si="0"/>
        <v>223</v>
      </c>
      <c r="AB17" s="51">
        <f t="shared" si="0"/>
        <v>264.5</v>
      </c>
      <c r="AC17" s="51">
        <f>N17/2</f>
        <v>274.5</v>
      </c>
      <c r="AD17" s="17"/>
      <c r="AE17" s="17"/>
      <c r="AF17" s="18"/>
    </row>
    <row r="18" spans="1:32" ht="25.5" customHeight="1" x14ac:dyDescent="0.2">
      <c r="A18" s="48" t="s">
        <v>36</v>
      </c>
      <c r="B18" s="46">
        <v>36</v>
      </c>
      <c r="C18" s="46" t="s">
        <v>48</v>
      </c>
      <c r="D18" s="46">
        <v>42</v>
      </c>
      <c r="E18" s="46">
        <v>72</v>
      </c>
      <c r="F18" s="46">
        <v>146</v>
      </c>
      <c r="G18" s="46">
        <v>196</v>
      </c>
      <c r="H18" s="46">
        <v>196</v>
      </c>
      <c r="I18" s="46">
        <v>217</v>
      </c>
      <c r="J18" s="46">
        <v>220</v>
      </c>
      <c r="K18" s="46">
        <v>293</v>
      </c>
      <c r="L18" s="46">
        <v>336</v>
      </c>
      <c r="M18" s="46">
        <v>417</v>
      </c>
      <c r="N18" s="46">
        <v>439</v>
      </c>
      <c r="O18" s="16"/>
      <c r="P18" s="48" t="s">
        <v>36</v>
      </c>
      <c r="Q18" s="51">
        <f t="shared" ref="Q18:R29" si="1">B18/2</f>
        <v>18</v>
      </c>
      <c r="R18" s="51" t="s">
        <v>48</v>
      </c>
      <c r="S18" s="51">
        <f t="shared" si="0"/>
        <v>21</v>
      </c>
      <c r="T18" s="51">
        <f t="shared" si="0"/>
        <v>36</v>
      </c>
      <c r="U18" s="51">
        <f t="shared" si="0"/>
        <v>73</v>
      </c>
      <c r="V18" s="51">
        <f t="shared" si="0"/>
        <v>98</v>
      </c>
      <c r="W18" s="51">
        <f t="shared" si="0"/>
        <v>98</v>
      </c>
      <c r="X18" s="51">
        <f t="shared" si="0"/>
        <v>108.5</v>
      </c>
      <c r="Y18" s="51">
        <f t="shared" si="0"/>
        <v>110</v>
      </c>
      <c r="Z18" s="51">
        <f t="shared" si="0"/>
        <v>146.5</v>
      </c>
      <c r="AA18" s="51">
        <f t="shared" si="0"/>
        <v>168</v>
      </c>
      <c r="AB18" s="51">
        <f t="shared" si="0"/>
        <v>208.5</v>
      </c>
      <c r="AC18" s="51">
        <f t="shared" si="0"/>
        <v>219.5</v>
      </c>
      <c r="AD18" s="17"/>
      <c r="AE18" s="17"/>
      <c r="AF18" s="18"/>
    </row>
    <row r="19" spans="1:32" ht="25.5" customHeight="1" x14ac:dyDescent="0.2">
      <c r="A19" s="48" t="s">
        <v>37</v>
      </c>
      <c r="B19" s="46">
        <v>72</v>
      </c>
      <c r="C19" s="46">
        <v>42</v>
      </c>
      <c r="D19" s="46" t="s">
        <v>48</v>
      </c>
      <c r="E19" s="46">
        <v>42</v>
      </c>
      <c r="F19" s="46">
        <v>114</v>
      </c>
      <c r="G19" s="46">
        <v>146</v>
      </c>
      <c r="H19" s="46">
        <v>196</v>
      </c>
      <c r="I19" s="46">
        <v>217</v>
      </c>
      <c r="J19" s="46">
        <v>220</v>
      </c>
      <c r="K19" s="46">
        <v>293</v>
      </c>
      <c r="L19" s="46">
        <v>336</v>
      </c>
      <c r="M19" s="46">
        <v>417</v>
      </c>
      <c r="N19" s="46">
        <v>439</v>
      </c>
      <c r="O19" s="16"/>
      <c r="P19" s="48" t="s">
        <v>37</v>
      </c>
      <c r="Q19" s="51">
        <f t="shared" si="1"/>
        <v>36</v>
      </c>
      <c r="R19" s="51">
        <f t="shared" si="1"/>
        <v>21</v>
      </c>
      <c r="S19" s="51" t="s">
        <v>48</v>
      </c>
      <c r="T19" s="51">
        <f t="shared" si="0"/>
        <v>21</v>
      </c>
      <c r="U19" s="51">
        <f t="shared" si="0"/>
        <v>57</v>
      </c>
      <c r="V19" s="51">
        <f t="shared" si="0"/>
        <v>73</v>
      </c>
      <c r="W19" s="51">
        <f t="shared" si="0"/>
        <v>98</v>
      </c>
      <c r="X19" s="51">
        <f t="shared" si="0"/>
        <v>108.5</v>
      </c>
      <c r="Y19" s="51">
        <f t="shared" si="0"/>
        <v>110</v>
      </c>
      <c r="Z19" s="51">
        <f t="shared" si="0"/>
        <v>146.5</v>
      </c>
      <c r="AA19" s="51">
        <f t="shared" si="0"/>
        <v>168</v>
      </c>
      <c r="AB19" s="51">
        <f t="shared" si="0"/>
        <v>208.5</v>
      </c>
      <c r="AC19" s="51">
        <f t="shared" si="0"/>
        <v>219.5</v>
      </c>
      <c r="AD19" s="17"/>
      <c r="AE19" s="17"/>
      <c r="AF19" s="18"/>
    </row>
    <row r="20" spans="1:32" ht="25.5" customHeight="1" x14ac:dyDescent="0.2">
      <c r="A20" s="48" t="s">
        <v>38</v>
      </c>
      <c r="B20" s="46">
        <v>110</v>
      </c>
      <c r="C20" s="46">
        <v>72</v>
      </c>
      <c r="D20" s="46">
        <v>42</v>
      </c>
      <c r="E20" s="46" t="s">
        <v>48</v>
      </c>
      <c r="F20" s="46">
        <v>114</v>
      </c>
      <c r="G20" s="46">
        <v>114</v>
      </c>
      <c r="H20" s="46">
        <v>146</v>
      </c>
      <c r="I20" s="46">
        <v>196</v>
      </c>
      <c r="J20" s="46">
        <v>217</v>
      </c>
      <c r="K20" s="46">
        <v>290</v>
      </c>
      <c r="L20" s="46">
        <v>331</v>
      </c>
      <c r="M20" s="46">
        <v>414</v>
      </c>
      <c r="N20" s="46">
        <v>435</v>
      </c>
      <c r="O20" s="16"/>
      <c r="P20" s="48" t="s">
        <v>38</v>
      </c>
      <c r="Q20" s="51">
        <f t="shared" si="1"/>
        <v>55</v>
      </c>
      <c r="R20" s="51">
        <f t="shared" si="1"/>
        <v>36</v>
      </c>
      <c r="S20" s="51">
        <f t="shared" si="0"/>
        <v>21</v>
      </c>
      <c r="T20" s="51" t="s">
        <v>48</v>
      </c>
      <c r="U20" s="51">
        <f t="shared" si="0"/>
        <v>57</v>
      </c>
      <c r="V20" s="51">
        <f t="shared" si="0"/>
        <v>57</v>
      </c>
      <c r="W20" s="51">
        <f t="shared" si="0"/>
        <v>73</v>
      </c>
      <c r="X20" s="51">
        <f t="shared" si="0"/>
        <v>98</v>
      </c>
      <c r="Y20" s="51">
        <f t="shared" si="0"/>
        <v>108.5</v>
      </c>
      <c r="Z20" s="51">
        <f t="shared" si="0"/>
        <v>145</v>
      </c>
      <c r="AA20" s="51">
        <f t="shared" si="0"/>
        <v>165.5</v>
      </c>
      <c r="AB20" s="51">
        <f t="shared" si="0"/>
        <v>207</v>
      </c>
      <c r="AC20" s="51">
        <f t="shared" si="0"/>
        <v>217.5</v>
      </c>
      <c r="AD20" s="17"/>
      <c r="AE20" s="17"/>
      <c r="AF20" s="18"/>
    </row>
    <row r="21" spans="1:32" ht="25.5" customHeight="1" x14ac:dyDescent="0.2">
      <c r="A21" s="48" t="s">
        <v>39</v>
      </c>
      <c r="B21" s="46">
        <v>146</v>
      </c>
      <c r="C21" s="46">
        <v>146</v>
      </c>
      <c r="D21" s="46">
        <v>114</v>
      </c>
      <c r="E21" s="46">
        <v>114</v>
      </c>
      <c r="F21" s="46" t="s">
        <v>48</v>
      </c>
      <c r="G21" s="46">
        <v>42</v>
      </c>
      <c r="H21" s="46">
        <v>72</v>
      </c>
      <c r="I21" s="46">
        <v>114</v>
      </c>
      <c r="J21" s="46">
        <v>196</v>
      </c>
      <c r="K21" s="46">
        <v>269</v>
      </c>
      <c r="L21" s="46">
        <v>311</v>
      </c>
      <c r="M21" s="46">
        <v>393</v>
      </c>
      <c r="N21" s="46">
        <v>414</v>
      </c>
      <c r="O21" s="16"/>
      <c r="P21" s="48" t="s">
        <v>39</v>
      </c>
      <c r="Q21" s="51">
        <f t="shared" si="1"/>
        <v>73</v>
      </c>
      <c r="R21" s="51">
        <f t="shared" si="1"/>
        <v>73</v>
      </c>
      <c r="S21" s="51">
        <f t="shared" si="0"/>
        <v>57</v>
      </c>
      <c r="T21" s="51">
        <f t="shared" si="0"/>
        <v>57</v>
      </c>
      <c r="U21" s="51" t="s">
        <v>48</v>
      </c>
      <c r="V21" s="51">
        <f t="shared" si="0"/>
        <v>21</v>
      </c>
      <c r="W21" s="51">
        <f t="shared" si="0"/>
        <v>36</v>
      </c>
      <c r="X21" s="51">
        <f t="shared" si="0"/>
        <v>57</v>
      </c>
      <c r="Y21" s="51">
        <f t="shared" si="0"/>
        <v>98</v>
      </c>
      <c r="Z21" s="51">
        <f t="shared" si="0"/>
        <v>134.5</v>
      </c>
      <c r="AA21" s="51">
        <f t="shared" si="0"/>
        <v>155.5</v>
      </c>
      <c r="AB21" s="51">
        <f t="shared" si="0"/>
        <v>196.5</v>
      </c>
      <c r="AC21" s="51">
        <f t="shared" si="0"/>
        <v>207</v>
      </c>
      <c r="AD21" s="17"/>
      <c r="AE21" s="17"/>
      <c r="AF21" s="18"/>
    </row>
    <row r="22" spans="1:32" ht="25.5" customHeight="1" x14ac:dyDescent="0.2">
      <c r="A22" s="48" t="s">
        <v>40</v>
      </c>
      <c r="B22" s="46">
        <v>196</v>
      </c>
      <c r="C22" s="46">
        <v>196</v>
      </c>
      <c r="D22" s="46">
        <v>146</v>
      </c>
      <c r="E22" s="46">
        <v>114</v>
      </c>
      <c r="F22" s="46">
        <v>42</v>
      </c>
      <c r="G22" s="46" t="s">
        <v>48</v>
      </c>
      <c r="H22" s="46">
        <v>42</v>
      </c>
      <c r="I22" s="46">
        <v>110</v>
      </c>
      <c r="J22" s="46">
        <v>146</v>
      </c>
      <c r="K22" s="46">
        <v>219</v>
      </c>
      <c r="L22" s="46">
        <v>260</v>
      </c>
      <c r="M22" s="46">
        <v>343</v>
      </c>
      <c r="N22" s="46">
        <v>363</v>
      </c>
      <c r="O22" s="16"/>
      <c r="P22" s="48" t="s">
        <v>40</v>
      </c>
      <c r="Q22" s="51">
        <f t="shared" si="1"/>
        <v>98</v>
      </c>
      <c r="R22" s="51">
        <f t="shared" si="1"/>
        <v>98</v>
      </c>
      <c r="S22" s="51">
        <f t="shared" si="0"/>
        <v>73</v>
      </c>
      <c r="T22" s="51">
        <f t="shared" si="0"/>
        <v>57</v>
      </c>
      <c r="U22" s="51">
        <f t="shared" si="0"/>
        <v>21</v>
      </c>
      <c r="V22" s="51" t="s">
        <v>48</v>
      </c>
      <c r="W22" s="51">
        <f t="shared" si="0"/>
        <v>21</v>
      </c>
      <c r="X22" s="51">
        <f t="shared" si="0"/>
        <v>55</v>
      </c>
      <c r="Y22" s="51">
        <f t="shared" si="0"/>
        <v>73</v>
      </c>
      <c r="Z22" s="51">
        <f t="shared" si="0"/>
        <v>109.5</v>
      </c>
      <c r="AA22" s="51">
        <f t="shared" si="0"/>
        <v>130</v>
      </c>
      <c r="AB22" s="51">
        <f t="shared" si="0"/>
        <v>171.5</v>
      </c>
      <c r="AC22" s="51">
        <f t="shared" si="0"/>
        <v>181.5</v>
      </c>
      <c r="AD22" s="17"/>
      <c r="AE22" s="17"/>
      <c r="AF22" s="18"/>
    </row>
    <row r="23" spans="1:32" ht="25.5" customHeight="1" x14ac:dyDescent="0.2">
      <c r="A23" s="48" t="s">
        <v>41</v>
      </c>
      <c r="B23" s="46">
        <v>217</v>
      </c>
      <c r="C23" s="46">
        <v>196</v>
      </c>
      <c r="D23" s="46">
        <v>196</v>
      </c>
      <c r="E23" s="46">
        <v>146</v>
      </c>
      <c r="F23" s="46">
        <v>72</v>
      </c>
      <c r="G23" s="46">
        <v>42</v>
      </c>
      <c r="H23" s="46" t="s">
        <v>48</v>
      </c>
      <c r="I23" s="46">
        <v>72</v>
      </c>
      <c r="J23" s="46">
        <v>114</v>
      </c>
      <c r="K23" s="46">
        <v>187</v>
      </c>
      <c r="L23" s="46">
        <v>229</v>
      </c>
      <c r="M23" s="46">
        <v>311</v>
      </c>
      <c r="N23" s="46">
        <v>331</v>
      </c>
      <c r="O23" s="16"/>
      <c r="P23" s="48" t="s">
        <v>41</v>
      </c>
      <c r="Q23" s="51">
        <f t="shared" si="1"/>
        <v>108.5</v>
      </c>
      <c r="R23" s="51">
        <f t="shared" si="1"/>
        <v>98</v>
      </c>
      <c r="S23" s="51">
        <f t="shared" si="0"/>
        <v>98</v>
      </c>
      <c r="T23" s="51">
        <f t="shared" si="0"/>
        <v>73</v>
      </c>
      <c r="U23" s="51">
        <f t="shared" si="0"/>
        <v>36</v>
      </c>
      <c r="V23" s="51">
        <f t="shared" si="0"/>
        <v>21</v>
      </c>
      <c r="W23" s="51" t="s">
        <v>48</v>
      </c>
      <c r="X23" s="51">
        <f t="shared" si="0"/>
        <v>36</v>
      </c>
      <c r="Y23" s="51">
        <f t="shared" si="0"/>
        <v>57</v>
      </c>
      <c r="Z23" s="51">
        <f t="shared" si="0"/>
        <v>93.5</v>
      </c>
      <c r="AA23" s="51">
        <f t="shared" si="0"/>
        <v>114.5</v>
      </c>
      <c r="AB23" s="51">
        <f t="shared" si="0"/>
        <v>155.5</v>
      </c>
      <c r="AC23" s="51">
        <f t="shared" si="0"/>
        <v>165.5</v>
      </c>
      <c r="AD23" s="17"/>
      <c r="AE23" s="17"/>
      <c r="AF23" s="18"/>
    </row>
    <row r="24" spans="1:32" ht="25.5" customHeight="1" x14ac:dyDescent="0.2">
      <c r="A24" s="48" t="s">
        <v>42</v>
      </c>
      <c r="B24" s="46">
        <v>217</v>
      </c>
      <c r="C24" s="46">
        <v>217</v>
      </c>
      <c r="D24" s="46">
        <v>217</v>
      </c>
      <c r="E24" s="46">
        <v>196</v>
      </c>
      <c r="F24" s="46">
        <v>114</v>
      </c>
      <c r="G24" s="46">
        <v>110</v>
      </c>
      <c r="H24" s="46">
        <v>72</v>
      </c>
      <c r="I24" s="46" t="s">
        <v>48</v>
      </c>
      <c r="J24" s="46">
        <v>110</v>
      </c>
      <c r="K24" s="46">
        <v>184</v>
      </c>
      <c r="L24" s="46">
        <v>224</v>
      </c>
      <c r="M24" s="46">
        <v>308</v>
      </c>
      <c r="N24" s="46">
        <v>327</v>
      </c>
      <c r="O24" s="16"/>
      <c r="P24" s="48" t="s">
        <v>42</v>
      </c>
      <c r="Q24" s="51">
        <f t="shared" si="1"/>
        <v>108.5</v>
      </c>
      <c r="R24" s="51">
        <f t="shared" si="1"/>
        <v>108.5</v>
      </c>
      <c r="S24" s="51">
        <f t="shared" si="0"/>
        <v>108.5</v>
      </c>
      <c r="T24" s="51">
        <f t="shared" si="0"/>
        <v>98</v>
      </c>
      <c r="U24" s="51">
        <f t="shared" si="0"/>
        <v>57</v>
      </c>
      <c r="V24" s="51">
        <f t="shared" si="0"/>
        <v>55</v>
      </c>
      <c r="W24" s="51">
        <f t="shared" si="0"/>
        <v>36</v>
      </c>
      <c r="X24" s="51" t="s">
        <v>48</v>
      </c>
      <c r="Y24" s="51">
        <f t="shared" si="0"/>
        <v>55</v>
      </c>
      <c r="Z24" s="51">
        <f t="shared" si="0"/>
        <v>92</v>
      </c>
      <c r="AA24" s="51">
        <f t="shared" si="0"/>
        <v>112</v>
      </c>
      <c r="AB24" s="51">
        <f t="shared" si="0"/>
        <v>154</v>
      </c>
      <c r="AC24" s="51">
        <f t="shared" si="0"/>
        <v>163.5</v>
      </c>
      <c r="AD24" s="17"/>
      <c r="AE24" s="17"/>
      <c r="AF24" s="18"/>
    </row>
    <row r="25" spans="1:32" ht="25.5" customHeight="1" x14ac:dyDescent="0.2">
      <c r="A25" s="48" t="s">
        <v>43</v>
      </c>
      <c r="B25" s="46">
        <v>331</v>
      </c>
      <c r="C25" s="46">
        <v>220</v>
      </c>
      <c r="D25" s="46">
        <v>220</v>
      </c>
      <c r="E25" s="46">
        <v>217</v>
      </c>
      <c r="F25" s="46">
        <v>196</v>
      </c>
      <c r="G25" s="46">
        <v>146</v>
      </c>
      <c r="H25" s="46">
        <v>114</v>
      </c>
      <c r="I25" s="46">
        <v>110</v>
      </c>
      <c r="J25" s="46" t="s">
        <v>48</v>
      </c>
      <c r="K25" s="46">
        <v>72</v>
      </c>
      <c r="L25" s="46">
        <v>114</v>
      </c>
      <c r="M25" s="46">
        <v>196</v>
      </c>
      <c r="N25" s="46">
        <v>217</v>
      </c>
      <c r="P25" s="48" t="s">
        <v>43</v>
      </c>
      <c r="Q25" s="51">
        <f t="shared" si="1"/>
        <v>165.5</v>
      </c>
      <c r="R25" s="51">
        <f t="shared" si="1"/>
        <v>110</v>
      </c>
      <c r="S25" s="51">
        <f t="shared" si="0"/>
        <v>110</v>
      </c>
      <c r="T25" s="51">
        <f t="shared" si="0"/>
        <v>108.5</v>
      </c>
      <c r="U25" s="51">
        <f t="shared" si="0"/>
        <v>98</v>
      </c>
      <c r="V25" s="51">
        <f t="shared" si="0"/>
        <v>73</v>
      </c>
      <c r="W25" s="51">
        <f t="shared" si="0"/>
        <v>57</v>
      </c>
      <c r="X25" s="51">
        <f t="shared" si="0"/>
        <v>55</v>
      </c>
      <c r="Y25" s="51" t="s">
        <v>48</v>
      </c>
      <c r="Z25" s="51">
        <f t="shared" si="0"/>
        <v>36</v>
      </c>
      <c r="AA25" s="51">
        <f t="shared" si="0"/>
        <v>57</v>
      </c>
      <c r="AB25" s="51">
        <f t="shared" si="0"/>
        <v>98</v>
      </c>
      <c r="AC25" s="51">
        <f t="shared" si="0"/>
        <v>108.5</v>
      </c>
      <c r="AD25" s="19"/>
      <c r="AE25" s="19"/>
      <c r="AF25" s="20"/>
    </row>
    <row r="26" spans="1:32" ht="25.5" customHeight="1" x14ac:dyDescent="0.2">
      <c r="A26" s="48" t="s">
        <v>44</v>
      </c>
      <c r="B26" s="46">
        <v>405</v>
      </c>
      <c r="C26" s="46">
        <v>293</v>
      </c>
      <c r="D26" s="46">
        <v>293</v>
      </c>
      <c r="E26" s="46">
        <v>290</v>
      </c>
      <c r="F26" s="46">
        <v>269</v>
      </c>
      <c r="G26" s="46">
        <v>219</v>
      </c>
      <c r="H26" s="46">
        <v>187</v>
      </c>
      <c r="I26" s="46">
        <v>184</v>
      </c>
      <c r="J26" s="46">
        <v>72</v>
      </c>
      <c r="K26" s="46" t="s">
        <v>48</v>
      </c>
      <c r="L26" s="46">
        <v>110</v>
      </c>
      <c r="M26" s="46">
        <v>146</v>
      </c>
      <c r="N26" s="46">
        <v>196</v>
      </c>
      <c r="P26" s="48" t="s">
        <v>44</v>
      </c>
      <c r="Q26" s="51">
        <f t="shared" si="1"/>
        <v>202.5</v>
      </c>
      <c r="R26" s="51">
        <f t="shared" si="1"/>
        <v>146.5</v>
      </c>
      <c r="S26" s="51">
        <f t="shared" si="0"/>
        <v>146.5</v>
      </c>
      <c r="T26" s="51">
        <f t="shared" si="0"/>
        <v>145</v>
      </c>
      <c r="U26" s="51">
        <f t="shared" si="0"/>
        <v>134.5</v>
      </c>
      <c r="V26" s="51">
        <f t="shared" si="0"/>
        <v>109.5</v>
      </c>
      <c r="W26" s="51">
        <f t="shared" si="0"/>
        <v>93.5</v>
      </c>
      <c r="X26" s="51">
        <f t="shared" si="0"/>
        <v>92</v>
      </c>
      <c r="Y26" s="51">
        <f t="shared" si="0"/>
        <v>36</v>
      </c>
      <c r="Z26" s="51" t="s">
        <v>48</v>
      </c>
      <c r="AA26" s="51">
        <f t="shared" si="0"/>
        <v>55</v>
      </c>
      <c r="AB26" s="51">
        <f t="shared" si="0"/>
        <v>73</v>
      </c>
      <c r="AC26" s="51">
        <f t="shared" si="0"/>
        <v>98</v>
      </c>
      <c r="AD26" s="19"/>
      <c r="AE26" s="19"/>
      <c r="AF26" s="20"/>
    </row>
    <row r="27" spans="1:32" ht="25.5" customHeight="1" x14ac:dyDescent="0.2">
      <c r="A27" s="48" t="s">
        <v>45</v>
      </c>
      <c r="B27" s="46">
        <v>446</v>
      </c>
      <c r="C27" s="46">
        <v>336</v>
      </c>
      <c r="D27" s="46">
        <v>336</v>
      </c>
      <c r="E27" s="46">
        <v>331</v>
      </c>
      <c r="F27" s="46">
        <v>311</v>
      </c>
      <c r="G27" s="46">
        <v>260</v>
      </c>
      <c r="H27" s="46">
        <v>229</v>
      </c>
      <c r="I27" s="46">
        <v>224</v>
      </c>
      <c r="J27" s="46">
        <v>114</v>
      </c>
      <c r="K27" s="46">
        <v>110</v>
      </c>
      <c r="L27" s="46" t="s">
        <v>48</v>
      </c>
      <c r="M27" s="46">
        <v>110</v>
      </c>
      <c r="N27" s="46">
        <v>114</v>
      </c>
      <c r="P27" s="48" t="s">
        <v>45</v>
      </c>
      <c r="Q27" s="51">
        <f t="shared" si="1"/>
        <v>223</v>
      </c>
      <c r="R27" s="51">
        <f t="shared" si="1"/>
        <v>168</v>
      </c>
      <c r="S27" s="51">
        <f t="shared" si="0"/>
        <v>168</v>
      </c>
      <c r="T27" s="51">
        <f t="shared" si="0"/>
        <v>165.5</v>
      </c>
      <c r="U27" s="51">
        <f t="shared" si="0"/>
        <v>155.5</v>
      </c>
      <c r="V27" s="51">
        <f t="shared" si="0"/>
        <v>130</v>
      </c>
      <c r="W27" s="51">
        <f t="shared" si="0"/>
        <v>114.5</v>
      </c>
      <c r="X27" s="51">
        <f t="shared" si="0"/>
        <v>112</v>
      </c>
      <c r="Y27" s="51">
        <f t="shared" si="0"/>
        <v>57</v>
      </c>
      <c r="Z27" s="51">
        <f t="shared" si="0"/>
        <v>55</v>
      </c>
      <c r="AA27" s="51" t="s">
        <v>48</v>
      </c>
      <c r="AB27" s="51">
        <f t="shared" si="0"/>
        <v>55</v>
      </c>
      <c r="AC27" s="51">
        <f t="shared" si="0"/>
        <v>57</v>
      </c>
      <c r="AD27" s="19"/>
      <c r="AE27" s="19"/>
      <c r="AF27" s="20"/>
    </row>
    <row r="28" spans="1:32" ht="25.5" customHeight="1" x14ac:dyDescent="0.2">
      <c r="A28" s="48" t="s">
        <v>46</v>
      </c>
      <c r="B28" s="46">
        <v>529</v>
      </c>
      <c r="C28" s="46">
        <v>417</v>
      </c>
      <c r="D28" s="46">
        <v>417</v>
      </c>
      <c r="E28" s="46">
        <v>414</v>
      </c>
      <c r="F28" s="46">
        <v>393</v>
      </c>
      <c r="G28" s="46">
        <v>343</v>
      </c>
      <c r="H28" s="46">
        <v>311</v>
      </c>
      <c r="I28" s="46">
        <v>308</v>
      </c>
      <c r="J28" s="46">
        <v>196</v>
      </c>
      <c r="K28" s="46">
        <v>146</v>
      </c>
      <c r="L28" s="46">
        <v>110</v>
      </c>
      <c r="M28" s="46" t="s">
        <v>48</v>
      </c>
      <c r="N28" s="46">
        <v>42</v>
      </c>
      <c r="P28" s="48" t="s">
        <v>46</v>
      </c>
      <c r="Q28" s="51">
        <f t="shared" si="1"/>
        <v>264.5</v>
      </c>
      <c r="R28" s="51">
        <f t="shared" si="1"/>
        <v>208.5</v>
      </c>
      <c r="S28" s="51">
        <f t="shared" si="0"/>
        <v>208.5</v>
      </c>
      <c r="T28" s="51">
        <f t="shared" si="0"/>
        <v>207</v>
      </c>
      <c r="U28" s="51">
        <f t="shared" si="0"/>
        <v>196.5</v>
      </c>
      <c r="V28" s="51">
        <f t="shared" si="0"/>
        <v>171.5</v>
      </c>
      <c r="W28" s="51">
        <f t="shared" si="0"/>
        <v>155.5</v>
      </c>
      <c r="X28" s="51">
        <f t="shared" si="0"/>
        <v>154</v>
      </c>
      <c r="Y28" s="51">
        <f t="shared" si="0"/>
        <v>98</v>
      </c>
      <c r="Z28" s="51">
        <f t="shared" si="0"/>
        <v>73</v>
      </c>
      <c r="AA28" s="51">
        <f t="shared" si="0"/>
        <v>55</v>
      </c>
      <c r="AB28" s="51" t="s">
        <v>48</v>
      </c>
      <c r="AC28" s="51">
        <f t="shared" si="0"/>
        <v>21</v>
      </c>
      <c r="AD28" s="19"/>
      <c r="AE28" s="19"/>
      <c r="AF28" s="20"/>
    </row>
    <row r="29" spans="1:32" ht="25.5" customHeight="1" x14ac:dyDescent="0.2">
      <c r="A29" s="48" t="s">
        <v>47</v>
      </c>
      <c r="B29" s="46">
        <v>549</v>
      </c>
      <c r="C29" s="46">
        <v>439</v>
      </c>
      <c r="D29" s="46">
        <v>439</v>
      </c>
      <c r="E29" s="46">
        <v>435</v>
      </c>
      <c r="F29" s="46">
        <v>414</v>
      </c>
      <c r="G29" s="46">
        <v>363</v>
      </c>
      <c r="H29" s="46">
        <v>331</v>
      </c>
      <c r="I29" s="46">
        <v>327</v>
      </c>
      <c r="J29" s="46">
        <v>217</v>
      </c>
      <c r="K29" s="46">
        <v>196</v>
      </c>
      <c r="L29" s="46">
        <v>114</v>
      </c>
      <c r="M29" s="46">
        <v>42</v>
      </c>
      <c r="N29" s="46" t="s">
        <v>48</v>
      </c>
      <c r="P29" s="48" t="s">
        <v>47</v>
      </c>
      <c r="Q29" s="51">
        <f t="shared" si="1"/>
        <v>274.5</v>
      </c>
      <c r="R29" s="51">
        <f t="shared" si="1"/>
        <v>219.5</v>
      </c>
      <c r="S29" s="51">
        <f t="shared" si="0"/>
        <v>219.5</v>
      </c>
      <c r="T29" s="51">
        <f t="shared" si="0"/>
        <v>217.5</v>
      </c>
      <c r="U29" s="51">
        <f t="shared" si="0"/>
        <v>207</v>
      </c>
      <c r="V29" s="51">
        <f t="shared" si="0"/>
        <v>181.5</v>
      </c>
      <c r="W29" s="51">
        <f t="shared" si="0"/>
        <v>165.5</v>
      </c>
      <c r="X29" s="51">
        <f t="shared" si="0"/>
        <v>163.5</v>
      </c>
      <c r="Y29" s="51">
        <f t="shared" si="0"/>
        <v>108.5</v>
      </c>
      <c r="Z29" s="51">
        <f t="shared" si="0"/>
        <v>98</v>
      </c>
      <c r="AA29" s="51">
        <f t="shared" si="0"/>
        <v>57</v>
      </c>
      <c r="AB29" s="51">
        <f t="shared" si="0"/>
        <v>21</v>
      </c>
      <c r="AC29" s="51" t="s">
        <v>48</v>
      </c>
      <c r="AD29" s="19"/>
      <c r="AE29" s="19"/>
      <c r="AF29" s="20"/>
    </row>
    <row r="30" spans="1:32" ht="20.25" customHeight="1" x14ac:dyDescent="0.2">
      <c r="A30" s="4"/>
      <c r="B30" s="52"/>
      <c r="C30" s="53"/>
      <c r="D30" s="54"/>
      <c r="E30" s="54"/>
      <c r="F30" s="54"/>
      <c r="G30" s="55"/>
      <c r="H30" s="55"/>
      <c r="I30" s="55"/>
      <c r="J30" s="56"/>
      <c r="K30" s="57"/>
      <c r="L30" s="57"/>
      <c r="M30" s="57"/>
      <c r="N30" s="57"/>
      <c r="X30" s="19"/>
      <c r="Y30" s="19"/>
      <c r="Z30" s="19"/>
      <c r="AA30" s="19"/>
      <c r="AB30" s="19"/>
      <c r="AC30" s="19"/>
      <c r="AD30" s="19"/>
      <c r="AE30" s="19"/>
      <c r="AF30" s="20"/>
    </row>
    <row r="31" spans="1:32" ht="18.75" x14ac:dyDescent="0.2">
      <c r="A31" s="4"/>
      <c r="B31" s="4"/>
      <c r="C31" s="21"/>
      <c r="D31" s="22"/>
      <c r="E31" s="22"/>
      <c r="F31" s="22"/>
    </row>
    <row r="32" spans="1:32" ht="30" customHeight="1" x14ac:dyDescent="0.2">
      <c r="A32" s="75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6"/>
      <c r="P32" s="76"/>
      <c r="Q32" s="23"/>
      <c r="R32" s="23"/>
      <c r="S32" s="23"/>
      <c r="T32" s="23"/>
      <c r="U32" s="23"/>
      <c r="V32" s="23"/>
      <c r="W32" s="23"/>
      <c r="X32" s="11"/>
      <c r="Y32" s="11"/>
      <c r="Z32" s="11"/>
      <c r="AA32" s="11"/>
      <c r="AB32" s="11"/>
      <c r="AC32" s="11"/>
      <c r="AD32" s="11"/>
      <c r="AE32" s="11"/>
    </row>
    <row r="33" spans="1:32" ht="30" customHeight="1" x14ac:dyDescent="0.2">
      <c r="A33" s="75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6"/>
      <c r="P33" s="76"/>
      <c r="Q33" s="23"/>
      <c r="R33" s="23"/>
      <c r="S33" s="23"/>
      <c r="T33" s="23"/>
      <c r="U33" s="23"/>
      <c r="V33" s="23"/>
      <c r="W33" s="23"/>
    </row>
    <row r="34" spans="1:32" ht="30" customHeight="1" x14ac:dyDescent="0.2">
      <c r="A34" s="75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6"/>
      <c r="P34" s="76"/>
      <c r="Q34" s="23"/>
      <c r="R34" s="23"/>
      <c r="S34" s="23"/>
      <c r="T34" s="23"/>
      <c r="U34" s="23"/>
      <c r="V34" s="23"/>
      <c r="W34" s="23"/>
      <c r="X34" s="42" t="s">
        <v>26</v>
      </c>
      <c r="Y34" s="42"/>
      <c r="Z34" s="42"/>
      <c r="AA34" s="42"/>
      <c r="AB34" s="42"/>
    </row>
    <row r="35" spans="1:32" ht="30" customHeight="1" x14ac:dyDescent="0.2">
      <c r="A35" s="75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6"/>
      <c r="P35" s="76"/>
      <c r="Q35" s="23"/>
      <c r="R35" s="23"/>
      <c r="S35" s="23"/>
      <c r="T35" s="23"/>
      <c r="U35" s="42"/>
      <c r="V35" s="23"/>
      <c r="W35" s="23"/>
      <c r="X35" s="42" t="s">
        <v>27</v>
      </c>
      <c r="Y35" s="42"/>
      <c r="Z35" s="42"/>
      <c r="AA35" s="42"/>
      <c r="AB35" s="42"/>
      <c r="AC35" s="42"/>
      <c r="AD35" s="23"/>
    </row>
    <row r="36" spans="1:32" ht="30" customHeight="1" x14ac:dyDescent="0.2">
      <c r="A36" s="75"/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6"/>
      <c r="P36" s="76"/>
      <c r="Q36" s="23"/>
      <c r="R36" s="23"/>
      <c r="S36" s="23"/>
      <c r="T36" s="23"/>
      <c r="U36" s="42"/>
      <c r="V36" s="23"/>
      <c r="W36" s="23"/>
      <c r="X36" s="42" t="s">
        <v>15</v>
      </c>
      <c r="Y36" s="42"/>
      <c r="Z36" s="42"/>
      <c r="AA36" s="42"/>
      <c r="AB36" s="42"/>
      <c r="AC36" s="42"/>
      <c r="AD36" s="23"/>
    </row>
    <row r="37" spans="1:32" ht="23.25" customHeight="1" x14ac:dyDescent="0.2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R37" s="31"/>
      <c r="S37" s="42"/>
      <c r="T37" s="42"/>
      <c r="U37" s="42"/>
      <c r="V37" s="42"/>
      <c r="W37" s="42"/>
      <c r="X37" s="42" t="s">
        <v>28</v>
      </c>
      <c r="Y37" s="42"/>
      <c r="Z37" s="42"/>
      <c r="AA37" s="42"/>
      <c r="AB37" s="42"/>
      <c r="AC37" s="42"/>
      <c r="AD37" s="42"/>
    </row>
    <row r="38" spans="1:32" ht="23.25" customHeight="1" x14ac:dyDescent="0.2">
      <c r="A38" s="78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R38" s="31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</row>
    <row r="39" spans="1:32" ht="27.75" customHeight="1" x14ac:dyDescent="0.2">
      <c r="A39" s="76"/>
      <c r="B39" s="76"/>
      <c r="C39" s="76"/>
      <c r="D39" s="76"/>
      <c r="E39" s="76"/>
      <c r="F39" s="76"/>
      <c r="G39" s="76"/>
      <c r="H39" s="76"/>
      <c r="I39" s="71"/>
      <c r="J39" s="71"/>
      <c r="K39" s="71"/>
      <c r="L39" s="71"/>
      <c r="M39" s="71"/>
      <c r="N39" s="71"/>
      <c r="O39" s="71"/>
      <c r="P39" s="71"/>
      <c r="R39" s="31"/>
      <c r="S39" s="42"/>
      <c r="T39" s="42"/>
      <c r="U39" s="42"/>
      <c r="V39" s="42"/>
      <c r="W39" s="42"/>
      <c r="X39" s="42" t="s">
        <v>49</v>
      </c>
      <c r="Y39" s="42"/>
      <c r="Z39" s="42"/>
      <c r="AA39" s="42"/>
      <c r="AB39" s="42"/>
      <c r="AC39" s="42"/>
      <c r="AD39" s="42"/>
      <c r="AE39" s="15"/>
    </row>
    <row r="40" spans="1:32" ht="27.75" customHeight="1" x14ac:dyDescent="0.35">
      <c r="A40" s="23"/>
      <c r="B40" s="23"/>
      <c r="C40" s="23"/>
      <c r="D40" s="23"/>
      <c r="E40" s="23"/>
      <c r="F40" s="23"/>
      <c r="G40" s="23"/>
      <c r="H40" s="23"/>
      <c r="R40" s="29"/>
      <c r="S40" s="34"/>
      <c r="T40" s="34"/>
      <c r="U40" s="42"/>
      <c r="V40" s="42"/>
      <c r="W40" s="42"/>
      <c r="X40" s="42" t="s">
        <v>15</v>
      </c>
      <c r="Y40" s="42"/>
      <c r="Z40" s="42"/>
      <c r="AA40" s="42"/>
      <c r="AB40" s="42"/>
      <c r="AC40" s="42"/>
      <c r="AD40" s="42"/>
      <c r="AE40" s="17"/>
      <c r="AF40" s="18"/>
    </row>
    <row r="41" spans="1:32" ht="27.75" customHeight="1" x14ac:dyDescent="0.4">
      <c r="A41" s="23"/>
      <c r="B41" s="23"/>
      <c r="C41" s="23"/>
      <c r="D41" s="23"/>
      <c r="E41" s="23"/>
      <c r="F41" s="23"/>
      <c r="G41" s="23"/>
      <c r="H41" s="23"/>
      <c r="R41" s="40"/>
      <c r="S41" s="40"/>
      <c r="T41" s="40"/>
      <c r="U41" s="42"/>
      <c r="V41" s="42"/>
      <c r="W41" s="42"/>
      <c r="X41" s="69" t="s">
        <v>30</v>
      </c>
      <c r="Y41" s="69"/>
      <c r="Z41" s="69"/>
      <c r="AA41" s="69"/>
      <c r="AB41" s="69"/>
      <c r="AC41" s="42"/>
      <c r="AD41" s="42"/>
      <c r="AE41" s="17"/>
      <c r="AF41" s="18"/>
    </row>
    <row r="42" spans="1:32" ht="23.25" customHeight="1" x14ac:dyDescent="0.2">
      <c r="A42" s="23"/>
      <c r="B42" s="23"/>
      <c r="C42" s="23"/>
      <c r="D42" s="23"/>
      <c r="E42" s="23"/>
      <c r="F42" s="23"/>
      <c r="G42" s="23"/>
      <c r="H42" s="23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17"/>
      <c r="AF42" s="18"/>
    </row>
    <row r="43" spans="1:32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17"/>
      <c r="Y43" s="17"/>
      <c r="Z43" s="17"/>
      <c r="AA43" s="17"/>
      <c r="AB43" s="17"/>
      <c r="AC43" s="17"/>
      <c r="AD43" s="17"/>
      <c r="AE43" s="17"/>
      <c r="AF43" s="18"/>
    </row>
    <row r="44" spans="1:32" x14ac:dyDescent="0.2">
      <c r="A44" s="23"/>
      <c r="B44" s="23"/>
      <c r="C44" s="23">
        <v>655</v>
      </c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17"/>
      <c r="Y44" s="17"/>
      <c r="Z44" s="17"/>
      <c r="AA44" s="17"/>
      <c r="AB44" s="17"/>
      <c r="AC44" s="17"/>
      <c r="AD44" s="17"/>
      <c r="AE44" s="17"/>
      <c r="AF44" s="18"/>
    </row>
  </sheetData>
  <mergeCells count="15">
    <mergeCell ref="T2:X2"/>
    <mergeCell ref="Z2:AD2"/>
    <mergeCell ref="T3:X3"/>
    <mergeCell ref="Z3:AD3"/>
    <mergeCell ref="S4:X4"/>
    <mergeCell ref="Y4:AD4"/>
    <mergeCell ref="I13:P13"/>
    <mergeCell ref="A37:P37"/>
    <mergeCell ref="X41:AB41"/>
    <mergeCell ref="V5:X5"/>
    <mergeCell ref="Z5:AD5"/>
    <mergeCell ref="A9:X9"/>
    <mergeCell ref="A10:X10"/>
    <mergeCell ref="A11:X11"/>
    <mergeCell ref="A12:X12"/>
  </mergeCells>
  <printOptions horizontalCentered="1"/>
  <pageMargins left="0.78740157480314965" right="0.39370078740157483" top="0.39370078740157483" bottom="0.39370078740157483" header="0" footer="0"/>
  <pageSetup paperSize="9" scale="3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AF44"/>
  <sheetViews>
    <sheetView view="pageBreakPreview" zoomScale="70" zoomScaleNormal="70" zoomScaleSheetLayoutView="70" workbookViewId="0">
      <selection activeCell="I13" sqref="I13:P13"/>
    </sheetView>
  </sheetViews>
  <sheetFormatPr defaultRowHeight="12.75" x14ac:dyDescent="0.2"/>
  <cols>
    <col min="1" max="1" width="20.140625" customWidth="1"/>
    <col min="2" max="10" width="13" customWidth="1"/>
    <col min="11" max="14" width="13" style="1" customWidth="1"/>
    <col min="15" max="15" width="7.7109375" style="1" customWidth="1"/>
    <col min="16" max="16" width="19.5703125" style="1" customWidth="1"/>
    <col min="17" max="29" width="13.42578125" style="1" customWidth="1"/>
    <col min="30" max="30" width="12.7109375" style="1" customWidth="1"/>
    <col min="31" max="31" width="11.85546875" style="1" customWidth="1"/>
    <col min="32" max="32" width="12.140625" style="1" customWidth="1"/>
  </cols>
  <sheetData>
    <row r="2" spans="1:31" ht="31.5" customHeight="1" x14ac:dyDescent="0.35">
      <c r="I2" s="1"/>
      <c r="R2" s="36"/>
      <c r="S2" s="33"/>
      <c r="T2" s="58"/>
      <c r="U2" s="58"/>
      <c r="V2" s="58"/>
      <c r="W2" s="58"/>
      <c r="X2" s="58"/>
      <c r="Z2" s="58" t="s">
        <v>1</v>
      </c>
      <c r="AA2" s="58"/>
      <c r="AB2" s="58"/>
      <c r="AC2" s="58"/>
      <c r="AD2" s="58"/>
    </row>
    <row r="3" spans="1:31" ht="27.75" customHeight="1" x14ac:dyDescent="0.35">
      <c r="A3" s="2"/>
      <c r="I3" s="3"/>
      <c r="Q3" s="3"/>
      <c r="R3" s="36"/>
      <c r="S3" s="33"/>
      <c r="T3" s="62"/>
      <c r="U3" s="62"/>
      <c r="V3" s="62"/>
      <c r="W3" s="62"/>
      <c r="X3" s="62"/>
      <c r="Z3" s="62" t="s">
        <v>5</v>
      </c>
      <c r="AA3" s="62"/>
      <c r="AB3" s="62"/>
      <c r="AC3" s="62"/>
      <c r="AD3" s="62"/>
    </row>
    <row r="4" spans="1:31" ht="27.75" customHeight="1" x14ac:dyDescent="0.2">
      <c r="A4" s="2"/>
      <c r="I4" s="3"/>
      <c r="Q4" s="3"/>
      <c r="R4" s="36"/>
      <c r="S4" s="62"/>
      <c r="T4" s="62"/>
      <c r="U4" s="62"/>
      <c r="V4" s="62"/>
      <c r="W4" s="62"/>
      <c r="X4" s="62"/>
      <c r="Y4" s="62" t="s">
        <v>15</v>
      </c>
      <c r="Z4" s="62"/>
      <c r="AA4" s="62"/>
      <c r="AB4" s="62"/>
      <c r="AC4" s="62"/>
      <c r="AD4" s="62"/>
    </row>
    <row r="5" spans="1:31" ht="33.75" customHeight="1" x14ac:dyDescent="0.35">
      <c r="A5" s="4"/>
      <c r="B5" s="1"/>
      <c r="I5" s="5"/>
      <c r="Q5" s="5"/>
      <c r="R5" s="36"/>
      <c r="S5" s="34"/>
      <c r="T5" s="34"/>
      <c r="U5" s="34"/>
      <c r="V5" s="63"/>
      <c r="W5" s="63"/>
      <c r="X5" s="63"/>
      <c r="Y5" s="34"/>
      <c r="Z5" s="68" t="str">
        <f>'Тюмень- Тобольск 1 кл '!Z5:AD5</f>
        <v xml:space="preserve">  ______________  С.В.Андреев</v>
      </c>
      <c r="AA5" s="68"/>
      <c r="AB5" s="68"/>
      <c r="AC5" s="68"/>
      <c r="AD5" s="68"/>
    </row>
    <row r="6" spans="1:31" ht="27.75" customHeight="1" x14ac:dyDescent="0.2">
      <c r="A6" s="6"/>
      <c r="B6" s="4"/>
      <c r="C6" s="7"/>
      <c r="D6" s="7"/>
      <c r="E6" s="7"/>
      <c r="F6" s="7"/>
      <c r="I6" s="1"/>
      <c r="R6" s="36"/>
      <c r="S6" s="36"/>
      <c r="T6" s="36"/>
      <c r="U6" s="36"/>
      <c r="V6" s="36"/>
      <c r="W6" s="36"/>
      <c r="X6" s="36"/>
    </row>
    <row r="7" spans="1:31" ht="30" customHeight="1" x14ac:dyDescent="0.2">
      <c r="A7" s="6"/>
      <c r="B7" s="1"/>
      <c r="C7" s="7"/>
      <c r="D7" s="7"/>
      <c r="E7" s="7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31" ht="19.5" customHeight="1" x14ac:dyDescent="0.2">
      <c r="A8" s="9"/>
      <c r="C8" s="7"/>
      <c r="D8" s="7"/>
      <c r="E8" s="7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31" ht="27" x14ac:dyDescent="0.35">
      <c r="A9" s="60" t="s">
        <v>0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11"/>
      <c r="Z9" s="11"/>
      <c r="AA9" s="11"/>
      <c r="AB9" s="11"/>
      <c r="AC9" s="11"/>
      <c r="AD9" s="11"/>
      <c r="AE9" s="11"/>
    </row>
    <row r="10" spans="1:31" ht="27.75" x14ac:dyDescent="0.2">
      <c r="A10" s="61" t="s">
        <v>34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</row>
    <row r="11" spans="1:31" ht="23.25" x14ac:dyDescent="0.35">
      <c r="A11" s="59" t="str">
        <f>'Тюмень- Тобольск 2 кл '!A11:X11</f>
        <v>(период действия с 01.09.2023 г.)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</row>
    <row r="12" spans="1:31" ht="23.25" x14ac:dyDescent="0.35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</row>
    <row r="13" spans="1:31" ht="16.5" customHeight="1" x14ac:dyDescent="0.2">
      <c r="A13" s="12"/>
      <c r="B13" s="12"/>
      <c r="C13" s="13"/>
      <c r="D13" s="13"/>
      <c r="E13" s="13"/>
      <c r="F13" s="13"/>
      <c r="G13" s="13"/>
      <c r="H13" s="43"/>
      <c r="I13" s="67" t="s">
        <v>19</v>
      </c>
      <c r="J13" s="67"/>
      <c r="K13" s="67"/>
      <c r="L13" s="67"/>
      <c r="M13" s="67"/>
      <c r="N13" s="67"/>
      <c r="O13" s="67"/>
      <c r="P13" s="67"/>
      <c r="Q13" s="14"/>
      <c r="R13" s="14"/>
      <c r="S13" s="14"/>
      <c r="T13" s="14"/>
      <c r="U13" s="14"/>
      <c r="V13" s="14"/>
      <c r="W13" s="14"/>
    </row>
    <row r="14" spans="1:31" ht="16.5" customHeight="1" x14ac:dyDescent="0.2">
      <c r="A14" s="12"/>
      <c r="B14" s="12"/>
      <c r="C14" s="13"/>
      <c r="D14" s="13"/>
      <c r="E14" s="13"/>
      <c r="F14" s="13"/>
      <c r="G14" s="13"/>
      <c r="H14" s="12"/>
      <c r="I14" s="12"/>
      <c r="J14" s="12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31" ht="18.75" x14ac:dyDescent="0.3">
      <c r="A15" s="28" t="s">
        <v>2</v>
      </c>
      <c r="B15" s="24"/>
      <c r="C15" s="24"/>
      <c r="D15" s="24"/>
      <c r="E15" s="24"/>
      <c r="F15" s="24"/>
      <c r="G15" s="24"/>
      <c r="H15" s="24"/>
      <c r="I15" s="24"/>
      <c r="P15" s="28" t="s">
        <v>3</v>
      </c>
      <c r="Q15" s="24"/>
      <c r="R15" s="24"/>
      <c r="S15" s="24"/>
      <c r="T15" s="24"/>
      <c r="U15" s="24"/>
      <c r="V15" s="24"/>
      <c r="W15" s="24"/>
    </row>
    <row r="16" spans="1:31" ht="28.5" x14ac:dyDescent="0.2">
      <c r="A16" s="47"/>
      <c r="B16" s="48" t="s">
        <v>35</v>
      </c>
      <c r="C16" s="48" t="s">
        <v>36</v>
      </c>
      <c r="D16" s="48" t="s">
        <v>37</v>
      </c>
      <c r="E16" s="48" t="s">
        <v>38</v>
      </c>
      <c r="F16" s="48" t="s">
        <v>39</v>
      </c>
      <c r="G16" s="48" t="s">
        <v>40</v>
      </c>
      <c r="H16" s="48" t="s">
        <v>41</v>
      </c>
      <c r="I16" s="48" t="s">
        <v>42</v>
      </c>
      <c r="J16" s="48" t="s">
        <v>43</v>
      </c>
      <c r="K16" s="48" t="s">
        <v>44</v>
      </c>
      <c r="L16" s="48" t="s">
        <v>45</v>
      </c>
      <c r="M16" s="48" t="s">
        <v>46</v>
      </c>
      <c r="N16" s="48" t="s">
        <v>47</v>
      </c>
      <c r="O16" s="15"/>
      <c r="P16" s="47"/>
      <c r="Q16" s="48" t="s">
        <v>35</v>
      </c>
      <c r="R16" s="48" t="s">
        <v>36</v>
      </c>
      <c r="S16" s="48" t="s">
        <v>37</v>
      </c>
      <c r="T16" s="48" t="s">
        <v>38</v>
      </c>
      <c r="U16" s="48" t="s">
        <v>39</v>
      </c>
      <c r="V16" s="48" t="s">
        <v>40</v>
      </c>
      <c r="W16" s="48" t="s">
        <v>41</v>
      </c>
      <c r="X16" s="48" t="s">
        <v>42</v>
      </c>
      <c r="Y16" s="48" t="s">
        <v>43</v>
      </c>
      <c r="Z16" s="48" t="s">
        <v>44</v>
      </c>
      <c r="AA16" s="48" t="s">
        <v>45</v>
      </c>
      <c r="AB16" s="48" t="s">
        <v>46</v>
      </c>
      <c r="AC16" s="48" t="s">
        <v>47</v>
      </c>
      <c r="AD16" s="15"/>
      <c r="AE16" s="15"/>
    </row>
    <row r="17" spans="1:32" ht="25.5" customHeight="1" x14ac:dyDescent="0.2">
      <c r="A17" s="48" t="s">
        <v>35</v>
      </c>
      <c r="B17" s="25" t="s">
        <v>48</v>
      </c>
      <c r="C17" s="25">
        <v>29</v>
      </c>
      <c r="D17" s="25">
        <v>56</v>
      </c>
      <c r="E17" s="25">
        <v>85</v>
      </c>
      <c r="F17" s="25">
        <v>113</v>
      </c>
      <c r="G17" s="25">
        <v>152</v>
      </c>
      <c r="H17" s="25">
        <v>166</v>
      </c>
      <c r="I17" s="25">
        <v>166</v>
      </c>
      <c r="J17" s="25">
        <v>256</v>
      </c>
      <c r="K17" s="25">
        <v>312</v>
      </c>
      <c r="L17" s="25">
        <v>344</v>
      </c>
      <c r="M17" s="25">
        <v>409</v>
      </c>
      <c r="N17" s="25">
        <v>423</v>
      </c>
      <c r="O17" s="16"/>
      <c r="P17" s="48" t="s">
        <v>35</v>
      </c>
      <c r="Q17" s="50" t="s">
        <v>48</v>
      </c>
      <c r="R17" s="51">
        <f t="shared" ref="R17:AC29" si="0">C17/2</f>
        <v>14.5</v>
      </c>
      <c r="S17" s="51">
        <f t="shared" si="0"/>
        <v>28</v>
      </c>
      <c r="T17" s="51">
        <f t="shared" si="0"/>
        <v>42.5</v>
      </c>
      <c r="U17" s="51">
        <f t="shared" si="0"/>
        <v>56.5</v>
      </c>
      <c r="V17" s="51">
        <f t="shared" si="0"/>
        <v>76</v>
      </c>
      <c r="W17" s="51">
        <f t="shared" si="0"/>
        <v>83</v>
      </c>
      <c r="X17" s="51">
        <f t="shared" si="0"/>
        <v>83</v>
      </c>
      <c r="Y17" s="51">
        <f t="shared" si="0"/>
        <v>128</v>
      </c>
      <c r="Z17" s="51">
        <f t="shared" si="0"/>
        <v>156</v>
      </c>
      <c r="AA17" s="51">
        <f t="shared" si="0"/>
        <v>172</v>
      </c>
      <c r="AB17" s="51">
        <f>M17/2</f>
        <v>204.5</v>
      </c>
      <c r="AC17" s="51">
        <f t="shared" si="0"/>
        <v>211.5</v>
      </c>
      <c r="AD17" s="17"/>
      <c r="AE17" s="17"/>
      <c r="AF17" s="18"/>
    </row>
    <row r="18" spans="1:32" ht="25.5" customHeight="1" x14ac:dyDescent="0.2">
      <c r="A18" s="48" t="s">
        <v>36</v>
      </c>
      <c r="B18" s="49">
        <v>29</v>
      </c>
      <c r="C18" s="25" t="s">
        <v>48</v>
      </c>
      <c r="D18" s="25">
        <v>33</v>
      </c>
      <c r="E18" s="25">
        <v>56</v>
      </c>
      <c r="F18" s="25">
        <v>113</v>
      </c>
      <c r="G18" s="25">
        <v>152</v>
      </c>
      <c r="H18" s="25">
        <v>152</v>
      </c>
      <c r="I18" s="25">
        <v>166</v>
      </c>
      <c r="J18" s="25">
        <v>168</v>
      </c>
      <c r="K18" s="25">
        <v>224</v>
      </c>
      <c r="L18" s="25">
        <v>257</v>
      </c>
      <c r="M18" s="25">
        <v>321</v>
      </c>
      <c r="N18" s="25">
        <v>337</v>
      </c>
      <c r="O18" s="16"/>
      <c r="P18" s="48" t="s">
        <v>36</v>
      </c>
      <c r="Q18" s="51">
        <f t="shared" ref="Q18:R29" si="1">B18/2</f>
        <v>14.5</v>
      </c>
      <c r="R18" s="51" t="s">
        <v>48</v>
      </c>
      <c r="S18" s="51">
        <f t="shared" si="0"/>
        <v>16.5</v>
      </c>
      <c r="T18" s="51">
        <f t="shared" si="0"/>
        <v>28</v>
      </c>
      <c r="U18" s="51">
        <f t="shared" si="0"/>
        <v>56.5</v>
      </c>
      <c r="V18" s="51">
        <f t="shared" si="0"/>
        <v>76</v>
      </c>
      <c r="W18" s="51">
        <f t="shared" si="0"/>
        <v>76</v>
      </c>
      <c r="X18" s="51">
        <f t="shared" si="0"/>
        <v>83</v>
      </c>
      <c r="Y18" s="51">
        <f t="shared" si="0"/>
        <v>84</v>
      </c>
      <c r="Z18" s="51">
        <f t="shared" si="0"/>
        <v>112</v>
      </c>
      <c r="AA18" s="51">
        <f t="shared" si="0"/>
        <v>128.5</v>
      </c>
      <c r="AB18" s="51">
        <f t="shared" si="0"/>
        <v>160.5</v>
      </c>
      <c r="AC18" s="51">
        <f t="shared" si="0"/>
        <v>168.5</v>
      </c>
      <c r="AD18" s="17"/>
      <c r="AE18" s="17"/>
      <c r="AF18" s="18"/>
    </row>
    <row r="19" spans="1:32" ht="25.5" customHeight="1" x14ac:dyDescent="0.2">
      <c r="A19" s="48" t="s">
        <v>37</v>
      </c>
      <c r="B19" s="49">
        <v>56</v>
      </c>
      <c r="C19" s="49">
        <v>33</v>
      </c>
      <c r="D19" s="25" t="s">
        <v>48</v>
      </c>
      <c r="E19" s="25">
        <v>33</v>
      </c>
      <c r="F19" s="25">
        <v>88</v>
      </c>
      <c r="G19" s="25">
        <v>113</v>
      </c>
      <c r="H19" s="25">
        <v>152</v>
      </c>
      <c r="I19" s="25">
        <v>166</v>
      </c>
      <c r="J19" s="25">
        <v>168</v>
      </c>
      <c r="K19" s="25">
        <v>224</v>
      </c>
      <c r="L19" s="25">
        <v>257</v>
      </c>
      <c r="M19" s="25">
        <v>321</v>
      </c>
      <c r="N19" s="25">
        <v>337</v>
      </c>
      <c r="O19" s="16"/>
      <c r="P19" s="48" t="s">
        <v>37</v>
      </c>
      <c r="Q19" s="51">
        <f t="shared" si="1"/>
        <v>28</v>
      </c>
      <c r="R19" s="51">
        <f t="shared" si="1"/>
        <v>16.5</v>
      </c>
      <c r="S19" s="51" t="s">
        <v>48</v>
      </c>
      <c r="T19" s="51">
        <f t="shared" si="0"/>
        <v>16.5</v>
      </c>
      <c r="U19" s="51">
        <f t="shared" si="0"/>
        <v>44</v>
      </c>
      <c r="V19" s="51">
        <f t="shared" si="0"/>
        <v>56.5</v>
      </c>
      <c r="W19" s="51">
        <f t="shared" si="0"/>
        <v>76</v>
      </c>
      <c r="X19" s="51">
        <f t="shared" si="0"/>
        <v>83</v>
      </c>
      <c r="Y19" s="51">
        <f t="shared" si="0"/>
        <v>84</v>
      </c>
      <c r="Z19" s="51">
        <f t="shared" si="0"/>
        <v>112</v>
      </c>
      <c r="AA19" s="51">
        <f t="shared" si="0"/>
        <v>128.5</v>
      </c>
      <c r="AB19" s="51">
        <f t="shared" si="0"/>
        <v>160.5</v>
      </c>
      <c r="AC19" s="51">
        <f t="shared" si="0"/>
        <v>168.5</v>
      </c>
      <c r="AD19" s="17"/>
      <c r="AE19" s="17"/>
      <c r="AF19" s="18"/>
    </row>
    <row r="20" spans="1:32" ht="25.5" customHeight="1" x14ac:dyDescent="0.2">
      <c r="A20" s="48" t="s">
        <v>38</v>
      </c>
      <c r="B20" s="49">
        <v>85</v>
      </c>
      <c r="C20" s="49">
        <v>56</v>
      </c>
      <c r="D20" s="49">
        <v>33</v>
      </c>
      <c r="E20" s="25" t="s">
        <v>48</v>
      </c>
      <c r="F20" s="25">
        <v>88</v>
      </c>
      <c r="G20" s="25">
        <v>88</v>
      </c>
      <c r="H20" s="25">
        <v>113</v>
      </c>
      <c r="I20" s="25">
        <v>152</v>
      </c>
      <c r="J20" s="25">
        <v>166</v>
      </c>
      <c r="K20" s="25">
        <v>222</v>
      </c>
      <c r="L20" s="25">
        <v>255</v>
      </c>
      <c r="M20" s="25">
        <v>319</v>
      </c>
      <c r="N20" s="25">
        <v>335</v>
      </c>
      <c r="O20" s="16"/>
      <c r="P20" s="48" t="s">
        <v>38</v>
      </c>
      <c r="Q20" s="51">
        <f t="shared" si="1"/>
        <v>42.5</v>
      </c>
      <c r="R20" s="51">
        <f t="shared" si="1"/>
        <v>28</v>
      </c>
      <c r="S20" s="51">
        <f t="shared" si="0"/>
        <v>16.5</v>
      </c>
      <c r="T20" s="51" t="s">
        <v>48</v>
      </c>
      <c r="U20" s="51">
        <f t="shared" si="0"/>
        <v>44</v>
      </c>
      <c r="V20" s="51">
        <f t="shared" si="0"/>
        <v>44</v>
      </c>
      <c r="W20" s="51">
        <f t="shared" si="0"/>
        <v>56.5</v>
      </c>
      <c r="X20" s="51">
        <f t="shared" si="0"/>
        <v>76</v>
      </c>
      <c r="Y20" s="51">
        <f t="shared" si="0"/>
        <v>83</v>
      </c>
      <c r="Z20" s="51">
        <f t="shared" si="0"/>
        <v>111</v>
      </c>
      <c r="AA20" s="51">
        <f t="shared" si="0"/>
        <v>127.5</v>
      </c>
      <c r="AB20" s="51">
        <f t="shared" si="0"/>
        <v>159.5</v>
      </c>
      <c r="AC20" s="51">
        <f t="shared" si="0"/>
        <v>167.5</v>
      </c>
      <c r="AD20" s="17"/>
      <c r="AE20" s="17"/>
      <c r="AF20" s="18"/>
    </row>
    <row r="21" spans="1:32" ht="25.5" customHeight="1" x14ac:dyDescent="0.2">
      <c r="A21" s="48" t="s">
        <v>39</v>
      </c>
      <c r="B21" s="49">
        <v>113</v>
      </c>
      <c r="C21" s="49">
        <v>113</v>
      </c>
      <c r="D21" s="49">
        <v>88</v>
      </c>
      <c r="E21" s="49">
        <v>88</v>
      </c>
      <c r="F21" s="25" t="s">
        <v>48</v>
      </c>
      <c r="G21" s="25">
        <v>33</v>
      </c>
      <c r="H21" s="25">
        <v>56</v>
      </c>
      <c r="I21" s="25">
        <v>88</v>
      </c>
      <c r="J21" s="25">
        <v>152</v>
      </c>
      <c r="K21" s="25">
        <v>208</v>
      </c>
      <c r="L21" s="25">
        <v>240</v>
      </c>
      <c r="M21" s="25">
        <v>305</v>
      </c>
      <c r="N21" s="25">
        <v>319</v>
      </c>
      <c r="O21" s="16"/>
      <c r="P21" s="48" t="s">
        <v>39</v>
      </c>
      <c r="Q21" s="51">
        <f t="shared" si="1"/>
        <v>56.5</v>
      </c>
      <c r="R21" s="51">
        <f t="shared" si="1"/>
        <v>56.5</v>
      </c>
      <c r="S21" s="51">
        <f t="shared" si="0"/>
        <v>44</v>
      </c>
      <c r="T21" s="51">
        <f t="shared" si="0"/>
        <v>44</v>
      </c>
      <c r="U21" s="51" t="s">
        <v>48</v>
      </c>
      <c r="V21" s="51">
        <f t="shared" si="0"/>
        <v>16.5</v>
      </c>
      <c r="W21" s="51">
        <f t="shared" si="0"/>
        <v>28</v>
      </c>
      <c r="X21" s="51">
        <f t="shared" si="0"/>
        <v>44</v>
      </c>
      <c r="Y21" s="51">
        <f t="shared" si="0"/>
        <v>76</v>
      </c>
      <c r="Z21" s="51">
        <f>K21/2</f>
        <v>104</v>
      </c>
      <c r="AA21" s="51">
        <f t="shared" si="0"/>
        <v>120</v>
      </c>
      <c r="AB21" s="51">
        <f t="shared" si="0"/>
        <v>152.5</v>
      </c>
      <c r="AC21" s="51">
        <f t="shared" si="0"/>
        <v>159.5</v>
      </c>
      <c r="AD21" s="17"/>
      <c r="AE21" s="17"/>
      <c r="AF21" s="18"/>
    </row>
    <row r="22" spans="1:32" ht="25.5" customHeight="1" x14ac:dyDescent="0.2">
      <c r="A22" s="48" t="s">
        <v>40</v>
      </c>
      <c r="B22" s="49">
        <v>152</v>
      </c>
      <c r="C22" s="49">
        <v>152</v>
      </c>
      <c r="D22" s="49">
        <v>113</v>
      </c>
      <c r="E22" s="49">
        <v>88</v>
      </c>
      <c r="F22" s="49">
        <v>33</v>
      </c>
      <c r="G22" s="25" t="s">
        <v>48</v>
      </c>
      <c r="H22" s="25">
        <v>33</v>
      </c>
      <c r="I22" s="25">
        <v>85</v>
      </c>
      <c r="J22" s="25">
        <v>113</v>
      </c>
      <c r="K22" s="25">
        <v>168</v>
      </c>
      <c r="L22" s="25">
        <v>200</v>
      </c>
      <c r="M22" s="25">
        <v>265</v>
      </c>
      <c r="N22" s="25">
        <v>281</v>
      </c>
      <c r="O22" s="16"/>
      <c r="P22" s="48" t="s">
        <v>40</v>
      </c>
      <c r="Q22" s="51">
        <f t="shared" si="1"/>
        <v>76</v>
      </c>
      <c r="R22" s="51">
        <f t="shared" si="1"/>
        <v>76</v>
      </c>
      <c r="S22" s="51">
        <f t="shared" si="0"/>
        <v>56.5</v>
      </c>
      <c r="T22" s="51">
        <f t="shared" si="0"/>
        <v>44</v>
      </c>
      <c r="U22" s="51">
        <f t="shared" si="0"/>
        <v>16.5</v>
      </c>
      <c r="V22" s="51" t="s">
        <v>48</v>
      </c>
      <c r="W22" s="51">
        <f t="shared" si="0"/>
        <v>16.5</v>
      </c>
      <c r="X22" s="51">
        <f t="shared" si="0"/>
        <v>42.5</v>
      </c>
      <c r="Y22" s="51">
        <f t="shared" si="0"/>
        <v>56.5</v>
      </c>
      <c r="Z22" s="51">
        <f t="shared" si="0"/>
        <v>84</v>
      </c>
      <c r="AA22" s="51">
        <f t="shared" si="0"/>
        <v>100</v>
      </c>
      <c r="AB22" s="51">
        <f t="shared" si="0"/>
        <v>132.5</v>
      </c>
      <c r="AC22" s="51">
        <f t="shared" si="0"/>
        <v>140.5</v>
      </c>
      <c r="AD22" s="17"/>
      <c r="AE22" s="17"/>
      <c r="AF22" s="18"/>
    </row>
    <row r="23" spans="1:32" ht="25.5" customHeight="1" x14ac:dyDescent="0.2">
      <c r="A23" s="48" t="s">
        <v>41</v>
      </c>
      <c r="B23" s="49">
        <v>166</v>
      </c>
      <c r="C23" s="49">
        <v>152</v>
      </c>
      <c r="D23" s="49">
        <v>152</v>
      </c>
      <c r="E23" s="49">
        <v>113</v>
      </c>
      <c r="F23" s="49">
        <v>56</v>
      </c>
      <c r="G23" s="49">
        <v>33</v>
      </c>
      <c r="H23" s="25" t="s">
        <v>48</v>
      </c>
      <c r="I23" s="25">
        <v>56</v>
      </c>
      <c r="J23" s="25">
        <v>88</v>
      </c>
      <c r="K23" s="25">
        <v>144</v>
      </c>
      <c r="L23" s="25">
        <v>176</v>
      </c>
      <c r="M23" s="25">
        <v>240</v>
      </c>
      <c r="N23" s="25">
        <v>255</v>
      </c>
      <c r="O23" s="16"/>
      <c r="P23" s="48" t="s">
        <v>41</v>
      </c>
      <c r="Q23" s="51">
        <f t="shared" si="1"/>
        <v>83</v>
      </c>
      <c r="R23" s="51">
        <f t="shared" si="1"/>
        <v>76</v>
      </c>
      <c r="S23" s="51">
        <f t="shared" si="0"/>
        <v>76</v>
      </c>
      <c r="T23" s="51">
        <f t="shared" si="0"/>
        <v>56.5</v>
      </c>
      <c r="U23" s="51">
        <f t="shared" si="0"/>
        <v>28</v>
      </c>
      <c r="V23" s="51">
        <f t="shared" si="0"/>
        <v>16.5</v>
      </c>
      <c r="W23" s="51" t="s">
        <v>48</v>
      </c>
      <c r="X23" s="51">
        <f t="shared" si="0"/>
        <v>28</v>
      </c>
      <c r="Y23" s="51">
        <f t="shared" si="0"/>
        <v>44</v>
      </c>
      <c r="Z23" s="51">
        <f t="shared" si="0"/>
        <v>72</v>
      </c>
      <c r="AA23" s="51">
        <f t="shared" si="0"/>
        <v>88</v>
      </c>
      <c r="AB23" s="51">
        <f t="shared" si="0"/>
        <v>120</v>
      </c>
      <c r="AC23" s="51">
        <f t="shared" si="0"/>
        <v>127.5</v>
      </c>
      <c r="AD23" s="17"/>
      <c r="AE23" s="17"/>
      <c r="AF23" s="18"/>
    </row>
    <row r="24" spans="1:32" ht="25.5" customHeight="1" x14ac:dyDescent="0.2">
      <c r="A24" s="48" t="s">
        <v>42</v>
      </c>
      <c r="B24" s="49">
        <v>166</v>
      </c>
      <c r="C24" s="49">
        <v>166</v>
      </c>
      <c r="D24" s="49">
        <v>166</v>
      </c>
      <c r="E24" s="49">
        <v>152</v>
      </c>
      <c r="F24" s="49">
        <v>88</v>
      </c>
      <c r="G24" s="49">
        <v>85</v>
      </c>
      <c r="H24" s="49">
        <v>56</v>
      </c>
      <c r="I24" s="25" t="s">
        <v>48</v>
      </c>
      <c r="J24" s="25">
        <v>85</v>
      </c>
      <c r="K24" s="25">
        <v>141</v>
      </c>
      <c r="L24" s="25">
        <v>172</v>
      </c>
      <c r="M24" s="25">
        <v>237</v>
      </c>
      <c r="N24" s="25">
        <v>252</v>
      </c>
      <c r="O24" s="16"/>
      <c r="P24" s="48" t="s">
        <v>42</v>
      </c>
      <c r="Q24" s="51">
        <f t="shared" si="1"/>
        <v>83</v>
      </c>
      <c r="R24" s="51">
        <f t="shared" si="1"/>
        <v>83</v>
      </c>
      <c r="S24" s="51">
        <f t="shared" si="0"/>
        <v>83</v>
      </c>
      <c r="T24" s="51">
        <f t="shared" si="0"/>
        <v>76</v>
      </c>
      <c r="U24" s="51">
        <f t="shared" si="0"/>
        <v>44</v>
      </c>
      <c r="V24" s="51">
        <f t="shared" si="0"/>
        <v>42.5</v>
      </c>
      <c r="W24" s="51">
        <f t="shared" si="0"/>
        <v>28</v>
      </c>
      <c r="X24" s="51" t="s">
        <v>48</v>
      </c>
      <c r="Y24" s="51">
        <f t="shared" si="0"/>
        <v>42.5</v>
      </c>
      <c r="Z24" s="51">
        <f t="shared" si="0"/>
        <v>70.5</v>
      </c>
      <c r="AA24" s="51">
        <f t="shared" si="0"/>
        <v>86</v>
      </c>
      <c r="AB24" s="51">
        <f t="shared" si="0"/>
        <v>118.5</v>
      </c>
      <c r="AC24" s="51">
        <f t="shared" si="0"/>
        <v>126</v>
      </c>
      <c r="AD24" s="17"/>
      <c r="AE24" s="17"/>
      <c r="AF24" s="18"/>
    </row>
    <row r="25" spans="1:32" ht="25.5" customHeight="1" x14ac:dyDescent="0.2">
      <c r="A25" s="48" t="s">
        <v>43</v>
      </c>
      <c r="B25" s="49">
        <v>256</v>
      </c>
      <c r="C25" s="49">
        <v>168</v>
      </c>
      <c r="D25" s="49">
        <v>168</v>
      </c>
      <c r="E25" s="49">
        <v>166</v>
      </c>
      <c r="F25" s="49">
        <v>152</v>
      </c>
      <c r="G25" s="49">
        <v>113</v>
      </c>
      <c r="H25" s="49">
        <v>88</v>
      </c>
      <c r="I25" s="49">
        <v>85</v>
      </c>
      <c r="J25" s="25" t="s">
        <v>48</v>
      </c>
      <c r="K25" s="25">
        <v>56</v>
      </c>
      <c r="L25" s="25">
        <v>88</v>
      </c>
      <c r="M25" s="25">
        <v>152</v>
      </c>
      <c r="N25" s="25">
        <v>166</v>
      </c>
      <c r="P25" s="48" t="s">
        <v>43</v>
      </c>
      <c r="Q25" s="51">
        <f t="shared" si="1"/>
        <v>128</v>
      </c>
      <c r="R25" s="51">
        <f t="shared" si="1"/>
        <v>84</v>
      </c>
      <c r="S25" s="51">
        <f t="shared" si="0"/>
        <v>84</v>
      </c>
      <c r="T25" s="51">
        <f t="shared" si="0"/>
        <v>83</v>
      </c>
      <c r="U25" s="51">
        <f t="shared" si="0"/>
        <v>76</v>
      </c>
      <c r="V25" s="51">
        <f t="shared" si="0"/>
        <v>56.5</v>
      </c>
      <c r="W25" s="51">
        <f t="shared" si="0"/>
        <v>44</v>
      </c>
      <c r="X25" s="51">
        <f t="shared" si="0"/>
        <v>42.5</v>
      </c>
      <c r="Y25" s="51" t="s">
        <v>48</v>
      </c>
      <c r="Z25" s="51">
        <f t="shared" si="0"/>
        <v>28</v>
      </c>
      <c r="AA25" s="51">
        <f t="shared" si="0"/>
        <v>44</v>
      </c>
      <c r="AB25" s="51">
        <f t="shared" si="0"/>
        <v>76</v>
      </c>
      <c r="AC25" s="51">
        <f t="shared" si="0"/>
        <v>83</v>
      </c>
      <c r="AD25" s="19"/>
      <c r="AE25" s="19"/>
      <c r="AF25" s="20"/>
    </row>
    <row r="26" spans="1:32" ht="25.5" customHeight="1" x14ac:dyDescent="0.2">
      <c r="A26" s="48" t="s">
        <v>44</v>
      </c>
      <c r="B26" s="49">
        <v>312</v>
      </c>
      <c r="C26" s="49">
        <v>224</v>
      </c>
      <c r="D26" s="49">
        <v>224</v>
      </c>
      <c r="E26" s="49">
        <v>222</v>
      </c>
      <c r="F26" s="49">
        <v>208</v>
      </c>
      <c r="G26" s="49">
        <v>168</v>
      </c>
      <c r="H26" s="49">
        <v>144</v>
      </c>
      <c r="I26" s="49">
        <v>141</v>
      </c>
      <c r="J26" s="49">
        <v>56</v>
      </c>
      <c r="K26" s="25" t="s">
        <v>48</v>
      </c>
      <c r="L26" s="25">
        <v>85</v>
      </c>
      <c r="M26" s="25">
        <v>113</v>
      </c>
      <c r="N26" s="25">
        <v>152</v>
      </c>
      <c r="P26" s="48" t="s">
        <v>44</v>
      </c>
      <c r="Q26" s="51">
        <f t="shared" si="1"/>
        <v>156</v>
      </c>
      <c r="R26" s="51">
        <f t="shared" si="1"/>
        <v>112</v>
      </c>
      <c r="S26" s="51">
        <f t="shared" si="0"/>
        <v>112</v>
      </c>
      <c r="T26" s="51">
        <f t="shared" si="0"/>
        <v>111</v>
      </c>
      <c r="U26" s="51">
        <f t="shared" si="0"/>
        <v>104</v>
      </c>
      <c r="V26" s="51">
        <f t="shared" si="0"/>
        <v>84</v>
      </c>
      <c r="W26" s="51">
        <f t="shared" si="0"/>
        <v>72</v>
      </c>
      <c r="X26" s="51">
        <f t="shared" si="0"/>
        <v>70.5</v>
      </c>
      <c r="Y26" s="51">
        <f t="shared" si="0"/>
        <v>28</v>
      </c>
      <c r="Z26" s="51" t="s">
        <v>48</v>
      </c>
      <c r="AA26" s="51">
        <f t="shared" si="0"/>
        <v>42.5</v>
      </c>
      <c r="AB26" s="51">
        <f t="shared" si="0"/>
        <v>56.5</v>
      </c>
      <c r="AC26" s="51">
        <f t="shared" si="0"/>
        <v>76</v>
      </c>
      <c r="AD26" s="19"/>
      <c r="AE26" s="19"/>
      <c r="AF26" s="20"/>
    </row>
    <row r="27" spans="1:32" ht="25.5" customHeight="1" x14ac:dyDescent="0.2">
      <c r="A27" s="48" t="s">
        <v>45</v>
      </c>
      <c r="B27" s="49">
        <v>344</v>
      </c>
      <c r="C27" s="49">
        <v>257</v>
      </c>
      <c r="D27" s="49">
        <v>257</v>
      </c>
      <c r="E27" s="49">
        <v>255</v>
      </c>
      <c r="F27" s="49">
        <v>240</v>
      </c>
      <c r="G27" s="49">
        <v>200</v>
      </c>
      <c r="H27" s="49">
        <v>176</v>
      </c>
      <c r="I27" s="49">
        <v>172</v>
      </c>
      <c r="J27" s="49">
        <v>88</v>
      </c>
      <c r="K27" s="49">
        <v>85</v>
      </c>
      <c r="L27" s="25" t="s">
        <v>48</v>
      </c>
      <c r="M27" s="25">
        <v>85</v>
      </c>
      <c r="N27" s="25">
        <v>88</v>
      </c>
      <c r="P27" s="48" t="s">
        <v>45</v>
      </c>
      <c r="Q27" s="51">
        <f t="shared" si="1"/>
        <v>172</v>
      </c>
      <c r="R27" s="51">
        <f t="shared" si="1"/>
        <v>128.5</v>
      </c>
      <c r="S27" s="51">
        <f t="shared" si="0"/>
        <v>128.5</v>
      </c>
      <c r="T27" s="51">
        <f t="shared" si="0"/>
        <v>127.5</v>
      </c>
      <c r="U27" s="51">
        <f t="shared" si="0"/>
        <v>120</v>
      </c>
      <c r="V27" s="51">
        <f t="shared" si="0"/>
        <v>100</v>
      </c>
      <c r="W27" s="51">
        <f t="shared" si="0"/>
        <v>88</v>
      </c>
      <c r="X27" s="51">
        <f t="shared" si="0"/>
        <v>86</v>
      </c>
      <c r="Y27" s="51">
        <f t="shared" si="0"/>
        <v>44</v>
      </c>
      <c r="Z27" s="51">
        <f t="shared" si="0"/>
        <v>42.5</v>
      </c>
      <c r="AA27" s="51" t="s">
        <v>48</v>
      </c>
      <c r="AB27" s="51">
        <f t="shared" si="0"/>
        <v>42.5</v>
      </c>
      <c r="AC27" s="51">
        <f t="shared" si="0"/>
        <v>44</v>
      </c>
      <c r="AD27" s="19"/>
      <c r="AE27" s="19"/>
      <c r="AF27" s="20"/>
    </row>
    <row r="28" spans="1:32" ht="25.5" customHeight="1" x14ac:dyDescent="0.2">
      <c r="A28" s="48" t="s">
        <v>46</v>
      </c>
      <c r="B28" s="49">
        <v>409</v>
      </c>
      <c r="C28" s="49">
        <v>321</v>
      </c>
      <c r="D28" s="49">
        <v>321</v>
      </c>
      <c r="E28" s="49">
        <v>319</v>
      </c>
      <c r="F28" s="49">
        <v>305</v>
      </c>
      <c r="G28" s="49">
        <v>265</v>
      </c>
      <c r="H28" s="49">
        <v>240</v>
      </c>
      <c r="I28" s="49">
        <v>237</v>
      </c>
      <c r="J28" s="49">
        <v>152</v>
      </c>
      <c r="K28" s="49">
        <v>113</v>
      </c>
      <c r="L28" s="49">
        <v>85</v>
      </c>
      <c r="M28" s="25" t="s">
        <v>48</v>
      </c>
      <c r="N28" s="25">
        <v>33</v>
      </c>
      <c r="P28" s="48" t="s">
        <v>46</v>
      </c>
      <c r="Q28" s="51">
        <f t="shared" si="1"/>
        <v>204.5</v>
      </c>
      <c r="R28" s="51">
        <f t="shared" si="1"/>
        <v>160.5</v>
      </c>
      <c r="S28" s="51">
        <f t="shared" si="0"/>
        <v>160.5</v>
      </c>
      <c r="T28" s="51">
        <f t="shared" si="0"/>
        <v>159.5</v>
      </c>
      <c r="U28" s="51">
        <f t="shared" si="0"/>
        <v>152.5</v>
      </c>
      <c r="V28" s="51">
        <f t="shared" si="0"/>
        <v>132.5</v>
      </c>
      <c r="W28" s="51">
        <f t="shared" si="0"/>
        <v>120</v>
      </c>
      <c r="X28" s="51">
        <f t="shared" si="0"/>
        <v>118.5</v>
      </c>
      <c r="Y28" s="51">
        <f t="shared" si="0"/>
        <v>76</v>
      </c>
      <c r="Z28" s="51">
        <f t="shared" si="0"/>
        <v>56.5</v>
      </c>
      <c r="AA28" s="51">
        <f t="shared" si="0"/>
        <v>42.5</v>
      </c>
      <c r="AB28" s="51" t="s">
        <v>48</v>
      </c>
      <c r="AC28" s="51">
        <f t="shared" si="0"/>
        <v>16.5</v>
      </c>
      <c r="AD28" s="19"/>
      <c r="AE28" s="19"/>
      <c r="AF28" s="20"/>
    </row>
    <row r="29" spans="1:32" ht="25.5" customHeight="1" x14ac:dyDescent="0.2">
      <c r="A29" s="48" t="s">
        <v>47</v>
      </c>
      <c r="B29" s="49">
        <v>423</v>
      </c>
      <c r="C29" s="49">
        <v>337</v>
      </c>
      <c r="D29" s="49">
        <v>337</v>
      </c>
      <c r="E29" s="49">
        <v>335</v>
      </c>
      <c r="F29" s="49">
        <v>319</v>
      </c>
      <c r="G29" s="49">
        <v>281</v>
      </c>
      <c r="H29" s="49">
        <v>255</v>
      </c>
      <c r="I29" s="49">
        <v>252</v>
      </c>
      <c r="J29" s="49">
        <v>166</v>
      </c>
      <c r="K29" s="49">
        <v>152</v>
      </c>
      <c r="L29" s="49">
        <v>88</v>
      </c>
      <c r="M29" s="49">
        <v>33</v>
      </c>
      <c r="N29" s="25" t="s">
        <v>48</v>
      </c>
      <c r="P29" s="48" t="s">
        <v>47</v>
      </c>
      <c r="Q29" s="51">
        <f t="shared" si="1"/>
        <v>211.5</v>
      </c>
      <c r="R29" s="51">
        <f t="shared" si="1"/>
        <v>168.5</v>
      </c>
      <c r="S29" s="51">
        <f t="shared" si="0"/>
        <v>168.5</v>
      </c>
      <c r="T29" s="51">
        <f t="shared" si="0"/>
        <v>167.5</v>
      </c>
      <c r="U29" s="51">
        <f t="shared" si="0"/>
        <v>159.5</v>
      </c>
      <c r="V29" s="51">
        <f t="shared" si="0"/>
        <v>140.5</v>
      </c>
      <c r="W29" s="51">
        <f t="shared" si="0"/>
        <v>127.5</v>
      </c>
      <c r="X29" s="51">
        <f t="shared" si="0"/>
        <v>126</v>
      </c>
      <c r="Y29" s="51">
        <f t="shared" si="0"/>
        <v>83</v>
      </c>
      <c r="Z29" s="51">
        <f t="shared" si="0"/>
        <v>76</v>
      </c>
      <c r="AA29" s="51">
        <f t="shared" si="0"/>
        <v>44</v>
      </c>
      <c r="AB29" s="51">
        <f t="shared" si="0"/>
        <v>16.5</v>
      </c>
      <c r="AC29" s="51" t="s">
        <v>48</v>
      </c>
      <c r="AD29" s="19"/>
      <c r="AE29" s="19"/>
      <c r="AF29" s="20"/>
    </row>
    <row r="30" spans="1:32" ht="20.25" customHeight="1" x14ac:dyDescent="0.2">
      <c r="A30" s="4"/>
      <c r="B30" s="4"/>
      <c r="C30" s="21"/>
      <c r="D30" s="22"/>
      <c r="E30" s="22"/>
      <c r="F30" s="22"/>
      <c r="J30" s="15"/>
      <c r="X30" s="19"/>
      <c r="Y30" s="19"/>
      <c r="Z30" s="19"/>
      <c r="AA30" s="19"/>
      <c r="AB30" s="19"/>
      <c r="AC30" s="19"/>
      <c r="AD30" s="19"/>
      <c r="AE30" s="19"/>
      <c r="AF30" s="20"/>
    </row>
    <row r="31" spans="1:32" ht="18.75" x14ac:dyDescent="0.2">
      <c r="A31" s="4"/>
      <c r="B31" s="4"/>
      <c r="C31" s="21"/>
      <c r="D31" s="22"/>
      <c r="E31" s="22"/>
      <c r="F31" s="22"/>
    </row>
    <row r="32" spans="1:32" ht="30" customHeight="1" x14ac:dyDescent="0.2">
      <c r="Q32" s="23"/>
      <c r="R32" s="23"/>
      <c r="S32" s="23"/>
      <c r="T32" s="23"/>
      <c r="U32" s="23"/>
      <c r="V32" s="23"/>
      <c r="W32" s="23"/>
      <c r="X32" s="11"/>
      <c r="Y32" s="11"/>
      <c r="Z32" s="11"/>
      <c r="AA32" s="11"/>
      <c r="AB32" s="11"/>
      <c r="AC32" s="11"/>
      <c r="AD32" s="11"/>
      <c r="AE32" s="11"/>
    </row>
    <row r="33" spans="17:32" ht="30" customHeight="1" x14ac:dyDescent="0.2">
      <c r="Q33" s="23"/>
      <c r="R33" s="23"/>
      <c r="S33" s="23"/>
      <c r="T33" s="23"/>
      <c r="U33" s="23"/>
      <c r="V33" s="23"/>
      <c r="W33" s="23"/>
    </row>
    <row r="34" spans="17:32" ht="30" customHeight="1" x14ac:dyDescent="0.2">
      <c r="Q34" s="23"/>
      <c r="R34" s="23"/>
      <c r="S34" s="23"/>
      <c r="T34" s="23"/>
      <c r="U34" s="23"/>
      <c r="V34" s="23"/>
      <c r="W34" s="23"/>
      <c r="X34" s="42" t="s">
        <v>26</v>
      </c>
      <c r="Y34" s="42"/>
      <c r="Z34" s="42"/>
      <c r="AA34" s="42"/>
      <c r="AB34" s="42"/>
    </row>
    <row r="35" spans="17:32" ht="30" customHeight="1" x14ac:dyDescent="0.2">
      <c r="Q35" s="23"/>
      <c r="R35" s="23"/>
      <c r="S35" s="23"/>
      <c r="T35" s="23"/>
      <c r="U35" s="42"/>
      <c r="V35" s="23"/>
      <c r="W35" s="23"/>
      <c r="X35" s="42" t="s">
        <v>27</v>
      </c>
      <c r="Y35" s="42"/>
      <c r="Z35" s="42"/>
      <c r="AA35" s="42"/>
      <c r="AB35" s="42"/>
      <c r="AC35" s="42"/>
      <c r="AD35" s="23"/>
    </row>
    <row r="36" spans="17:32" ht="30" customHeight="1" x14ac:dyDescent="0.2">
      <c r="Q36" s="23"/>
      <c r="R36" s="23"/>
      <c r="S36" s="23"/>
      <c r="T36" s="23"/>
      <c r="U36" s="42"/>
      <c r="V36" s="23"/>
      <c r="W36" s="23"/>
      <c r="X36" s="42" t="s">
        <v>15</v>
      </c>
      <c r="Y36" s="42"/>
      <c r="Z36" s="42"/>
      <c r="AA36" s="42"/>
      <c r="AB36" s="42"/>
      <c r="AC36" s="42"/>
      <c r="AD36" s="23"/>
    </row>
    <row r="37" spans="17:32" ht="23.25" customHeight="1" x14ac:dyDescent="0.2">
      <c r="R37" s="31"/>
      <c r="S37" s="42"/>
      <c r="T37" s="42"/>
      <c r="U37" s="42"/>
      <c r="V37" s="42"/>
      <c r="W37" s="42"/>
      <c r="X37" s="42" t="s">
        <v>28</v>
      </c>
      <c r="Y37" s="42"/>
      <c r="Z37" s="42"/>
      <c r="AA37" s="42"/>
      <c r="AB37" s="42"/>
      <c r="AC37" s="42"/>
      <c r="AD37" s="42"/>
    </row>
    <row r="38" spans="17:32" ht="23.25" customHeight="1" x14ac:dyDescent="0.2">
      <c r="R38" s="31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</row>
    <row r="39" spans="17:32" ht="27.75" customHeight="1" x14ac:dyDescent="0.2">
      <c r="R39" s="31"/>
      <c r="S39" s="42"/>
      <c r="T39" s="42"/>
      <c r="U39" s="42"/>
      <c r="V39" s="42"/>
      <c r="W39" s="42"/>
      <c r="X39" s="42" t="s">
        <v>49</v>
      </c>
      <c r="Y39" s="42"/>
      <c r="Z39" s="42"/>
      <c r="AA39" s="42"/>
      <c r="AB39" s="42"/>
      <c r="AC39" s="42"/>
      <c r="AD39" s="42"/>
      <c r="AE39" s="15"/>
    </row>
    <row r="40" spans="17:32" ht="27.75" customHeight="1" x14ac:dyDescent="0.35">
      <c r="R40" s="29"/>
      <c r="S40" s="34"/>
      <c r="T40" s="34"/>
      <c r="U40" s="42"/>
      <c r="V40" s="42"/>
      <c r="W40" s="42"/>
      <c r="X40" s="42" t="s">
        <v>15</v>
      </c>
      <c r="Y40" s="42"/>
      <c r="Z40" s="42"/>
      <c r="AA40" s="42"/>
      <c r="AB40" s="42"/>
      <c r="AC40" s="42"/>
      <c r="AD40" s="42"/>
      <c r="AE40" s="17"/>
      <c r="AF40" s="18"/>
    </row>
    <row r="41" spans="17:32" ht="27.75" customHeight="1" x14ac:dyDescent="0.4">
      <c r="R41" s="40"/>
      <c r="S41" s="40"/>
      <c r="T41" s="40"/>
      <c r="U41" s="42"/>
      <c r="V41" s="42"/>
      <c r="W41" s="42"/>
      <c r="X41" s="69" t="s">
        <v>30</v>
      </c>
      <c r="Y41" s="69"/>
      <c r="Z41" s="69"/>
      <c r="AA41" s="69"/>
      <c r="AB41" s="69"/>
      <c r="AC41" s="42"/>
      <c r="AD41" s="42"/>
      <c r="AE41" s="17"/>
      <c r="AF41" s="18"/>
    </row>
    <row r="42" spans="17:32" ht="23.25" customHeight="1" x14ac:dyDescent="0.2"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17"/>
      <c r="AF42" s="18"/>
    </row>
    <row r="43" spans="17:32" x14ac:dyDescent="0.2">
      <c r="Q43" s="23"/>
      <c r="R43" s="23"/>
      <c r="S43" s="23"/>
      <c r="T43" s="23"/>
      <c r="U43" s="23"/>
      <c r="V43" s="23"/>
      <c r="W43" s="23"/>
      <c r="X43" s="17"/>
      <c r="Y43" s="17"/>
      <c r="Z43" s="17"/>
      <c r="AA43" s="17"/>
      <c r="AB43" s="17"/>
      <c r="AC43" s="17"/>
      <c r="AD43" s="17"/>
      <c r="AE43" s="17"/>
      <c r="AF43" s="18"/>
    </row>
    <row r="44" spans="17:32" x14ac:dyDescent="0.2">
      <c r="Q44" s="23"/>
      <c r="R44" s="23"/>
      <c r="S44" s="23"/>
      <c r="T44" s="23"/>
      <c r="U44" s="23"/>
      <c r="V44" s="23"/>
      <c r="W44" s="23"/>
      <c r="X44" s="17"/>
      <c r="Y44" s="17"/>
      <c r="Z44" s="17"/>
      <c r="AA44" s="17"/>
      <c r="AB44" s="17"/>
      <c r="AC44" s="17"/>
      <c r="AD44" s="17"/>
      <c r="AE44" s="17"/>
      <c r="AF44" s="18"/>
    </row>
  </sheetData>
  <mergeCells count="14">
    <mergeCell ref="T2:X2"/>
    <mergeCell ref="Z2:AD2"/>
    <mergeCell ref="T3:X3"/>
    <mergeCell ref="Z3:AD3"/>
    <mergeCell ref="S4:X4"/>
    <mergeCell ref="Y4:AD4"/>
    <mergeCell ref="I13:P13"/>
    <mergeCell ref="X41:AB41"/>
    <mergeCell ref="V5:X5"/>
    <mergeCell ref="Z5:AD5"/>
    <mergeCell ref="A9:X9"/>
    <mergeCell ref="A10:X10"/>
    <mergeCell ref="A11:X11"/>
    <mergeCell ref="A12:X12"/>
  </mergeCells>
  <printOptions horizontalCentered="1"/>
  <pageMargins left="0.78740157480314965" right="0.39370078740157483" top="0.39370078740157483" bottom="0.39370078740157483" header="0" footer="0"/>
  <pageSetup paperSize="9" scale="3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Тюмень- Усть-Тавда 1 кл</vt:lpstr>
      <vt:lpstr>Тюмень- Усть-Тавда2кл</vt:lpstr>
      <vt:lpstr>Тюмень- Усть-Тавда3кл </vt:lpstr>
      <vt:lpstr> Усть-Тавда- Тобольск 1кл  </vt:lpstr>
      <vt:lpstr> Усть-Тавда- Тобольск 2кл   </vt:lpstr>
      <vt:lpstr> Усть-Тавда- Тобольск 3кл   </vt:lpstr>
      <vt:lpstr>Тюмень- Тобольск 1 кл </vt:lpstr>
      <vt:lpstr>Тюмень- Тобольск 2 кл </vt:lpstr>
      <vt:lpstr>Тюмень- Тобольск 3 кл</vt:lpstr>
      <vt:lpstr>' Усть-Тавда- Тобольск 1кл  '!Область_печати</vt:lpstr>
      <vt:lpstr>' Усть-Тавда- Тобольск 2кл   '!Область_печати</vt:lpstr>
      <vt:lpstr>' Усть-Тавда- Тобольск 3кл   '!Область_печати</vt:lpstr>
      <vt:lpstr>'Тюмень- Тобольск 1 кл '!Область_печати</vt:lpstr>
      <vt:lpstr>'Тюмень- Тобольск 2 кл '!Область_печати</vt:lpstr>
      <vt:lpstr>'Тюмень- Тобольск 3 кл'!Область_печати</vt:lpstr>
      <vt:lpstr>'Тюмень- Усть-Тавда 1 кл'!Область_печати</vt:lpstr>
      <vt:lpstr>'Тюмень- Усть-Тавда2кл'!Область_печати</vt:lpstr>
      <vt:lpstr>'Тюмень- Усть-Тавда3кл '!Область_печати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Buh8</dc:creator>
  <cp:lastModifiedBy>Ожегова Е.А.</cp:lastModifiedBy>
  <cp:lastPrinted>2023-08-18T09:04:30Z</cp:lastPrinted>
  <dcterms:created xsi:type="dcterms:W3CDTF">2010-07-07T11:21:40Z</dcterms:created>
  <dcterms:modified xsi:type="dcterms:W3CDTF">2023-08-18T09:23:20Z</dcterms:modified>
</cp:coreProperties>
</file>